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<sst xmlns="http://schemas.openxmlformats.org/spreadsheetml/2006/main" count="25" uniqueCount="16">
  <si>
    <t>•</t>
  </si>
  <si>
    <t>Total Expenses</t>
  </si>
  <si>
    <t xml:space="preserve">   Presbyterian Sharing</t>
  </si>
  <si>
    <t xml:space="preserve">   WMS and AMS</t>
  </si>
  <si>
    <t xml:space="preserve">   Investments and Estates</t>
  </si>
  <si>
    <t xml:space="preserve">   Other income and gifts</t>
  </si>
  <si>
    <t>Total Revenue</t>
  </si>
  <si>
    <t>Revenue received by PCC</t>
  </si>
  <si>
    <t>Revenue-Expenses</t>
  </si>
  <si>
    <t>18Feb2013DM</t>
  </si>
  <si>
    <t xml:space="preserve">   Bequests for current use</t>
  </si>
  <si>
    <t>--------------------------------</t>
  </si>
  <si>
    <t>BUDGET</t>
  </si>
  <si>
    <t>Revenue &amp; Expenses</t>
  </si>
  <si>
    <t>ACTUAL Revenue &amp; Expenses</t>
  </si>
  <si>
    <t>Forecast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</si>
</sst>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70" zoomScaleNormal="70" zoomScalePageLayoutView="0" workbookViewId="0" topLeftCell="A1">
      <selection activeCell="H29" sqref="H29"/>
    </sheetView>
  </sheetViews>
  <sheetFormatPr defaultColWidth="9.140625" defaultRowHeight="15"/>
  <cols>
    <col min="1" max="1" width="25.57421875" style="0" customWidth="1"/>
    <col min="2" max="2" width="12.7109375" style="0" customWidth="1"/>
    <col min="3" max="3" width="12.421875" style="0" customWidth="1"/>
    <col min="4" max="4" width="12.28125" style="0" customWidth="1"/>
    <col min="5" max="5" width="11.28125" style="0" customWidth="1"/>
    <col min="6" max="6" width="12.140625" style="0" customWidth="1"/>
    <col min="7" max="7" width="11.8515625" style="0" customWidth="1"/>
    <col min="8" max="9" width="11.57421875" style="0" customWidth="1"/>
    <col min="10" max="10" width="10.421875" style="0" customWidth="1"/>
  </cols>
  <sheetData>
    <row r="2" spans="1:10" ht="15">
      <c r="A2" t="s">
        <v>12</v>
      </c>
      <c r="B2" s="2">
        <v>2006</v>
      </c>
      <c r="C2" s="2">
        <v>2007</v>
      </c>
      <c r="D2" s="2">
        <v>2008</v>
      </c>
      <c r="E2" s="2">
        <v>2009</v>
      </c>
      <c r="F2" s="2">
        <v>2010</v>
      </c>
      <c r="G2" s="2">
        <v>2011</v>
      </c>
      <c r="H2" s="2">
        <v>2012</v>
      </c>
      <c r="I2" s="2">
        <v>2013</v>
      </c>
      <c r="J2" s="2">
        <v>2014</v>
      </c>
    </row>
    <row r="3" spans="1:10" ht="1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</row>
    <row r="4" ht="15">
      <c r="A4" t="s">
        <v>7</v>
      </c>
    </row>
    <row r="5" spans="1:10" ht="15">
      <c r="A5" t="s">
        <v>2</v>
      </c>
      <c r="B5">
        <v>9000000</v>
      </c>
      <c r="C5">
        <v>9000000</v>
      </c>
      <c r="D5">
        <v>9050000</v>
      </c>
      <c r="E5">
        <v>8700000</v>
      </c>
      <c r="F5">
        <v>8465000</v>
      </c>
      <c r="G5">
        <v>8565000</v>
      </c>
      <c r="H5">
        <v>8350000</v>
      </c>
      <c r="I5">
        <v>8050000</v>
      </c>
      <c r="J5">
        <v>7850000</v>
      </c>
    </row>
    <row r="6" spans="1:10" ht="15">
      <c r="A6" t="s">
        <v>4</v>
      </c>
      <c r="B6">
        <v>280000</v>
      </c>
      <c r="C6">
        <v>395000</v>
      </c>
      <c r="D6">
        <v>450000</v>
      </c>
      <c r="E6">
        <v>450000</v>
      </c>
      <c r="F6">
        <v>455000</v>
      </c>
      <c r="G6">
        <v>460000</v>
      </c>
      <c r="H6">
        <v>460000</v>
      </c>
      <c r="I6">
        <v>343000</v>
      </c>
      <c r="J6">
        <v>387000</v>
      </c>
    </row>
    <row r="7" spans="1:10" ht="15">
      <c r="A7" t="s">
        <v>3</v>
      </c>
      <c r="B7">
        <v>210000</v>
      </c>
      <c r="C7">
        <v>210000</v>
      </c>
      <c r="D7">
        <v>210000</v>
      </c>
      <c r="E7">
        <v>220000</v>
      </c>
      <c r="F7">
        <v>420000</v>
      </c>
      <c r="G7">
        <v>420000</v>
      </c>
      <c r="H7">
        <v>420000</v>
      </c>
      <c r="I7">
        <v>420000</v>
      </c>
      <c r="J7">
        <v>420000</v>
      </c>
    </row>
    <row r="8" spans="1:10" ht="15">
      <c r="A8" t="s">
        <v>10</v>
      </c>
      <c r="B8">
        <v>275000</v>
      </c>
      <c r="C8">
        <v>275000</v>
      </c>
      <c r="D8">
        <v>275000</v>
      </c>
      <c r="E8">
        <v>400000</v>
      </c>
      <c r="F8">
        <v>650000</v>
      </c>
      <c r="G8">
        <v>650000</v>
      </c>
      <c r="H8">
        <v>550000</v>
      </c>
      <c r="I8">
        <v>150000</v>
      </c>
      <c r="J8">
        <v>125000</v>
      </c>
    </row>
    <row r="9" spans="1:10" ht="15">
      <c r="A9" t="s">
        <v>5</v>
      </c>
      <c r="B9">
        <v>185500</v>
      </c>
      <c r="C9">
        <v>185500</v>
      </c>
      <c r="D9">
        <v>151000</v>
      </c>
      <c r="E9">
        <v>151000</v>
      </c>
      <c r="F9">
        <v>76000</v>
      </c>
      <c r="G9">
        <v>76000</v>
      </c>
      <c r="H9">
        <v>76000</v>
      </c>
      <c r="I9">
        <v>76000</v>
      </c>
      <c r="J9">
        <v>76000</v>
      </c>
    </row>
    <row r="10" spans="1:10" ht="15">
      <c r="A10" t="s">
        <v>6</v>
      </c>
      <c r="B10">
        <f aca="true" t="shared" si="0" ref="B10:J10">SUM(B5:B9)</f>
        <v>9950500</v>
      </c>
      <c r="C10">
        <f t="shared" si="0"/>
        <v>10065500</v>
      </c>
      <c r="D10">
        <f t="shared" si="0"/>
        <v>10136000</v>
      </c>
      <c r="E10">
        <f t="shared" si="0"/>
        <v>9921000</v>
      </c>
      <c r="F10">
        <f t="shared" si="0"/>
        <v>10066000</v>
      </c>
      <c r="G10">
        <f t="shared" si="0"/>
        <v>10171000</v>
      </c>
      <c r="H10">
        <f t="shared" si="0"/>
        <v>9856000</v>
      </c>
      <c r="I10">
        <f t="shared" si="0"/>
        <v>9039000</v>
      </c>
      <c r="J10">
        <f t="shared" si="0"/>
        <v>8858000</v>
      </c>
    </row>
    <row r="11" spans="1:10" ht="15">
      <c r="A11" t="s">
        <v>1</v>
      </c>
      <c r="B11">
        <v>10327001</v>
      </c>
      <c r="C11">
        <v>10534424</v>
      </c>
      <c r="D11">
        <v>10814759</v>
      </c>
      <c r="E11">
        <v>10790997</v>
      </c>
      <c r="F11">
        <v>10549998</v>
      </c>
      <c r="G11">
        <v>10169593</v>
      </c>
      <c r="H11">
        <v>10230316</v>
      </c>
      <c r="I11">
        <v>10272500</v>
      </c>
      <c r="J11">
        <v>8975000</v>
      </c>
    </row>
    <row r="12" spans="1:10" ht="15">
      <c r="A12" t="s">
        <v>8</v>
      </c>
      <c r="B12">
        <f aca="true" t="shared" si="1" ref="B12:J12">+B10-B11</f>
        <v>-376501</v>
      </c>
      <c r="C12">
        <f t="shared" si="1"/>
        <v>-468924</v>
      </c>
      <c r="D12">
        <f t="shared" si="1"/>
        <v>-678759</v>
      </c>
      <c r="E12">
        <f t="shared" si="1"/>
        <v>-869997</v>
      </c>
      <c r="F12">
        <f t="shared" si="1"/>
        <v>-483998</v>
      </c>
      <c r="G12">
        <f t="shared" si="1"/>
        <v>1407</v>
      </c>
      <c r="H12">
        <f t="shared" si="1"/>
        <v>-374316</v>
      </c>
      <c r="I12">
        <f t="shared" si="1"/>
        <v>-1233500</v>
      </c>
      <c r="J12">
        <f t="shared" si="1"/>
        <v>-117000</v>
      </c>
    </row>
    <row r="13" ht="15">
      <c r="A13" s="3" t="s">
        <v>11</v>
      </c>
    </row>
    <row r="14" ht="15">
      <c r="A14" s="3"/>
    </row>
    <row r="15" spans="1:10" ht="15">
      <c r="A15" t="s">
        <v>14</v>
      </c>
      <c r="B15" s="2">
        <v>2006</v>
      </c>
      <c r="C15" s="2">
        <v>2007</v>
      </c>
      <c r="D15" s="2">
        <v>2008</v>
      </c>
      <c r="E15" s="2">
        <v>2009</v>
      </c>
      <c r="F15" s="2">
        <v>2010</v>
      </c>
      <c r="G15" s="2">
        <v>2011</v>
      </c>
      <c r="H15" s="2">
        <v>2012</v>
      </c>
      <c r="I15" s="1"/>
      <c r="J15" s="1"/>
    </row>
    <row r="16" spans="2:10" ht="15">
      <c r="B16" s="2"/>
      <c r="C16" s="2"/>
      <c r="D16" s="2"/>
      <c r="E16" s="2"/>
      <c r="F16" s="2"/>
      <c r="G16" s="2"/>
      <c r="H16" s="2" t="s">
        <v>15</v>
      </c>
      <c r="I16" s="1"/>
      <c r="J16" s="1"/>
    </row>
    <row r="17" spans="1:10" ht="15">
      <c r="A17" s="1" t="s">
        <v>7</v>
      </c>
      <c r="B17" s="2"/>
      <c r="C17" s="2"/>
      <c r="D17" s="2"/>
      <c r="E17" s="2"/>
      <c r="F17" s="2"/>
      <c r="G17" s="2"/>
      <c r="H17" s="2"/>
      <c r="I17" s="1"/>
      <c r="J17" s="1"/>
    </row>
    <row r="18" spans="1:8" ht="15">
      <c r="A18" t="s">
        <v>2</v>
      </c>
      <c r="B18">
        <v>8792585</v>
      </c>
      <c r="C18">
        <v>8876969</v>
      </c>
      <c r="D18">
        <v>8632560</v>
      </c>
      <c r="E18">
        <v>8493868</v>
      </c>
      <c r="F18">
        <v>8154432</v>
      </c>
      <c r="G18">
        <v>8136537</v>
      </c>
      <c r="H18">
        <v>8050000</v>
      </c>
    </row>
    <row r="19" spans="1:8" ht="15">
      <c r="A19" t="s">
        <v>4</v>
      </c>
      <c r="B19">
        <v>450048</v>
      </c>
      <c r="C19">
        <v>431803</v>
      </c>
      <c r="D19">
        <v>389454</v>
      </c>
      <c r="E19">
        <v>424603</v>
      </c>
      <c r="F19">
        <v>360235</v>
      </c>
      <c r="G19">
        <v>335713</v>
      </c>
      <c r="H19">
        <v>343000</v>
      </c>
    </row>
    <row r="20" spans="1:8" ht="15">
      <c r="A20" t="s">
        <v>3</v>
      </c>
      <c r="B20">
        <v>210000</v>
      </c>
      <c r="C20">
        <v>220000</v>
      </c>
      <c r="D20">
        <v>400000</v>
      </c>
      <c r="E20">
        <v>440000</v>
      </c>
      <c r="F20">
        <v>400000</v>
      </c>
      <c r="G20">
        <v>400000</v>
      </c>
      <c r="H20">
        <v>420000</v>
      </c>
    </row>
    <row r="21" spans="1:8" ht="15">
      <c r="A21" t="s">
        <v>10</v>
      </c>
      <c r="B21">
        <v>2809681</v>
      </c>
      <c r="C21">
        <v>325226</v>
      </c>
      <c r="D21">
        <v>701264</v>
      </c>
      <c r="E21">
        <v>589696</v>
      </c>
      <c r="F21">
        <v>281762</v>
      </c>
      <c r="G21">
        <v>548033</v>
      </c>
      <c r="H21">
        <v>150000</v>
      </c>
    </row>
    <row r="22" spans="1:8" ht="15">
      <c r="A22" t="s">
        <v>5</v>
      </c>
      <c r="B22">
        <v>137474</v>
      </c>
      <c r="C22">
        <v>86796</v>
      </c>
      <c r="D22">
        <v>63362</v>
      </c>
      <c r="E22">
        <v>88347</v>
      </c>
      <c r="F22">
        <v>59392</v>
      </c>
      <c r="G22">
        <v>192567</v>
      </c>
      <c r="H22">
        <v>76000</v>
      </c>
    </row>
    <row r="23" spans="1:8" ht="15">
      <c r="A23" t="s">
        <v>6</v>
      </c>
      <c r="B23">
        <f aca="true" t="shared" si="2" ref="B23:H23">SUM(B18:B22)</f>
        <v>12399788</v>
      </c>
      <c r="C23">
        <f t="shared" si="2"/>
        <v>9940794</v>
      </c>
      <c r="D23">
        <f t="shared" si="2"/>
        <v>10186640</v>
      </c>
      <c r="E23">
        <f t="shared" si="2"/>
        <v>10036514</v>
      </c>
      <c r="F23">
        <f t="shared" si="2"/>
        <v>9255821</v>
      </c>
      <c r="G23">
        <f t="shared" si="2"/>
        <v>9612850</v>
      </c>
      <c r="H23">
        <f t="shared" si="2"/>
        <v>9039000</v>
      </c>
    </row>
    <row r="24" spans="1:8" ht="15">
      <c r="A24" t="s">
        <v>1</v>
      </c>
      <c r="B24">
        <v>9918784</v>
      </c>
      <c r="C24">
        <v>10291953</v>
      </c>
      <c r="D24">
        <v>10667924</v>
      </c>
      <c r="E24">
        <v>10495577</v>
      </c>
      <c r="F24">
        <v>9898438</v>
      </c>
      <c r="G24">
        <v>9660842</v>
      </c>
      <c r="H24">
        <v>10230316</v>
      </c>
    </row>
    <row r="25" spans="1:8" ht="15">
      <c r="A25" t="s">
        <v>8</v>
      </c>
      <c r="B25">
        <f aca="true" t="shared" si="3" ref="B25:H25">+B23-B24</f>
        <v>2481004</v>
      </c>
      <c r="C25">
        <f t="shared" si="3"/>
        <v>-351159</v>
      </c>
      <c r="D25">
        <f t="shared" si="3"/>
        <v>-481284</v>
      </c>
      <c r="E25">
        <f t="shared" si="3"/>
        <v>-459063</v>
      </c>
      <c r="F25">
        <f t="shared" si="3"/>
        <v>-642617</v>
      </c>
      <c r="G25">
        <f t="shared" si="3"/>
        <v>-47992</v>
      </c>
      <c r="H25">
        <f t="shared" si="3"/>
        <v>-1191316</v>
      </c>
    </row>
    <row r="26" ht="15">
      <c r="I26" t="s">
        <v>9</v>
      </c>
    </row>
  </sheetData>
  <sheetProtection/>
  <printOptions gridLines="1"/>
  <pageMargins left="0.3937007874015748" right="0.1968503937007874" top="1.1811023622047245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MacM</dc:creator>
  <cp:keywords/>
  <dc:description/>
  <cp:lastModifiedBy>MacM</cp:lastModifiedBy>
  <cp:lastPrinted>2013-02-22T03:42:13Z</cp:lastPrinted>
  <dcterms:created xsi:type="dcterms:W3CDTF">2013-01-27T19:54:37Z</dcterms:created>
  <dcterms:modified xsi:type="dcterms:W3CDTF">2013-02-22T04:35:10Z</dcterms:modified>
  <cp:category/>
  <cp:version/>
  <cp:contentType/>
  <cp:contentStatus/>
</cp:coreProperties>
</file>