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475" tabRatio="603" activeTab="0"/>
  </bookViews>
  <sheets>
    <sheet name="page 1" sheetId="1" r:id="rId1"/>
    <sheet name="page 2" sheetId="2" r:id="rId2"/>
    <sheet name="CPP and EI rates" sheetId="3" r:id="rId3"/>
  </sheets>
  <definedNames>
    <definedName name="_xlnm.Print_Area" localSheetId="0">'page 1'!$A$1:$K$97</definedName>
    <definedName name="_xlnm.Print_Area" localSheetId="1">'page 2'!$A$1:$G$35</definedName>
    <definedName name="PRINT_AREA_MI" localSheetId="0">'page 1'!$A$61:$K$138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<sst xmlns="http://schemas.openxmlformats.org/spreadsheetml/2006/main" count="305" uniqueCount="198">
  <si>
    <t>THE PRESBYTERIAN CHURCH IN CANADA</t>
  </si>
  <si>
    <t xml:space="preserve"> </t>
  </si>
  <si>
    <t>x</t>
  </si>
  <si>
    <t xml:space="preserve">   </t>
  </si>
  <si>
    <t>- Personal interest</t>
  </si>
  <si>
    <t>-</t>
  </si>
  <si>
    <t>NOTES are found on page 2</t>
  </si>
  <si>
    <t>NOTE 1 - TRAVEL</t>
  </si>
  <si>
    <t>A flat rate car allowance will be treated as a tax-free allowance provided certain procedures are followed.</t>
  </si>
  <si>
    <t xml:space="preserve"> These include:</t>
  </si>
  <si>
    <t xml:space="preserve">   1. The employer calculates a reasonable flat rate allowance at the beginning of the year, or when employment commences,</t>
  </si>
  <si>
    <t xml:space="preserve">       based on the employee's estimated expenses and the business travel for the year.</t>
  </si>
  <si>
    <t xml:space="preserve">   2. The employer establishes a reasonable predetermined per km. car allowance rate at the beginning of the year,</t>
  </si>
  <si>
    <t xml:space="preserve">   3. The employee keeps a log of the business distance travelled during the year.</t>
  </si>
  <si>
    <t xml:space="preserve">   4. At the end of the year, or when employment ceases, the employer calculates the allowance that should have been paid</t>
  </si>
  <si>
    <t xml:space="preserve">      to the employee based upon the predetermined per km rate and the actual business distance travelled. The employee is </t>
  </si>
  <si>
    <t xml:space="preserve">      required to reimburse the employer for any excess allowance received. This excess must be actually paid and not</t>
  </si>
  <si>
    <t xml:space="preserve">      merely added onto the employee's income as a taxable benefit. If, on the other hand, the employee was underpaid</t>
  </si>
  <si>
    <t xml:space="preserve">      the deficiency must be made up by the employer.</t>
  </si>
  <si>
    <t xml:space="preserve">If the flat allowance meets all of the above conditions and no other provision of the Act requires the inclusion </t>
  </si>
  <si>
    <t>of the advance in income, then the allowance is not included in the income of the taxpayer. (Do NOT include</t>
  </si>
  <si>
    <t>on T4 slip). Alternatively, if the flat allowance does not meet all the above conditions, then the allowance is included</t>
  </si>
  <si>
    <t>in the income of the taxpayer.  Report in the "Other Information" section of the T4 using Code 40.</t>
  </si>
  <si>
    <t xml:space="preserve">NOTE 2 -  FLAT ALLOWANCE </t>
  </si>
  <si>
    <t>A person may be entitled to deduct automobile operating expenses from income on the tax return.</t>
  </si>
  <si>
    <t xml:space="preserve">    (Retain Vouchers) File Form T2200 which must be signed by employee AND employer.</t>
  </si>
  <si>
    <t>NOTE 3  -  EDUCATION ALLOWANCE</t>
  </si>
  <si>
    <t>The employee may be entitled to a tuition tax credit on personal Income Tax Return.</t>
  </si>
  <si>
    <t xml:space="preserve">DO NOT deduct income tax or CPP on this amount.  However any amount received as Housing Allowance, </t>
  </si>
  <si>
    <t xml:space="preserve">                                                                  Sub total:</t>
  </si>
  <si>
    <t>A</t>
  </si>
  <si>
    <t>B</t>
  </si>
  <si>
    <t>C</t>
  </si>
  <si>
    <t>D</t>
  </si>
  <si>
    <t xml:space="preserve">over and above the eligible clergy residence deduction, is CPP and Federal/Provincial Tax applicable.  </t>
  </si>
  <si>
    <t xml:space="preserve">on the TD1 form the allowable amount that s/he will claim as a clergy residence deduction. </t>
  </si>
  <si>
    <t>SPECIAL NOTES :</t>
  </si>
  <si>
    <t>NOTE 4 -  MANSE and MANSE &amp; UTILITY ALLOWANCES</t>
  </si>
  <si>
    <t>Yearly Exemption:</t>
  </si>
  <si>
    <t>Contribution Rate</t>
  </si>
  <si>
    <t>Maximum Pensionable Earnings</t>
  </si>
  <si>
    <t>EI:</t>
  </si>
  <si>
    <t>EI Rate</t>
  </si>
  <si>
    <t>1.73% or 1.38% (for Quebec)</t>
  </si>
  <si>
    <t>1.73% or 1.39% (for Quebec)</t>
  </si>
  <si>
    <t>1.80% or 1.46% (for Quebec)</t>
  </si>
  <si>
    <t>Maximum Earnings</t>
  </si>
  <si>
    <t>Maximum Employee Contribution</t>
  </si>
  <si>
    <t>$731.79 or $583.74 (for Quebec)</t>
  </si>
  <si>
    <t>$711.03 or $571.29 (for Quebec)</t>
  </si>
  <si>
    <t>$720.00 or $584.00 (for Quebec)</t>
  </si>
  <si>
    <t>Maximum Employer Contribution</t>
  </si>
  <si>
    <t>$1,024.51 or $817.24 (for Quebec)</t>
  </si>
  <si>
    <t>$995.44 or $799.81 (for Quebec)</t>
  </si>
  <si>
    <t>$1,008.00 or $817.60 (for Quebec)</t>
  </si>
  <si>
    <t xml:space="preserve">clergy residence deduction claim on your personal income tax return, then please complete a T1223E form.   Your employer is responsible for filling </t>
  </si>
  <si>
    <t>1.73% or 1.36% (for Quebec)</t>
  </si>
  <si>
    <t>1.88% or 1.52% (for Quebec)</t>
  </si>
  <si>
    <t>1.83% or 1.47% (for Quebec)</t>
  </si>
  <si>
    <t>1.78% or 1.41% (for Quebec)</t>
  </si>
  <si>
    <t>$786.76 or $623.22 (for Quebec)</t>
  </si>
  <si>
    <t>$839.97 or $674.73 (for Quebec)</t>
  </si>
  <si>
    <t>$891.12 or $720.48 (for Quebec)</t>
  </si>
  <si>
    <t>$747.36 or $587.52 (for Quebec)</t>
  </si>
  <si>
    <t>$1,247.57 or $1,008.67 (for Quebec)</t>
  </si>
  <si>
    <t>$1,175.96 or $944.62 (for Quebec)</t>
  </si>
  <si>
    <t>$1,101.46 or $872.51 (for Quebec)</t>
  </si>
  <si>
    <t>$1,046.30 or $822.53 (for Quebec)</t>
  </si>
  <si>
    <t>1.88% or 1.53% (for Quebec)</t>
  </si>
  <si>
    <t>$913.68 or $743.58 (for Quebec)</t>
  </si>
  <si>
    <t>$1,279.15 or $1,041.01 (for Quebec)</t>
  </si>
  <si>
    <t>they should ask as part of a review.</t>
  </si>
  <si>
    <t>1.88% or 1.54% (for Quebec)</t>
  </si>
  <si>
    <t>$1,302.84 or $1,067.22 (for Quebec)</t>
  </si>
  <si>
    <t>$930.60 or $762.30 (for Quebec)</t>
  </si>
  <si>
    <t>When in a manse or receiving cash in lieu (an allowance), the Professional Church Worker should state in writing by letter or</t>
  </si>
  <si>
    <t>$955.04 or $772.16 (for Quebec)</t>
  </si>
  <si>
    <t>$1,337.06 or $1,081.02 (for Quebec)</t>
  </si>
  <si>
    <t>$836.19 or $651.51 (for Quebec)</t>
  </si>
  <si>
    <t>1.66% or 1.30% (for Quebec)</t>
  </si>
  <si>
    <t>$1,201.51 or $940.94 (for Quebec)</t>
  </si>
  <si>
    <r>
      <t>PLEASE NOTE</t>
    </r>
    <r>
      <rPr>
        <u val="single"/>
        <sz val="12"/>
        <color indexed="8"/>
        <rFont val="Arial"/>
        <family val="2"/>
      </rPr>
      <t xml:space="preserve">: </t>
    </r>
    <r>
      <rPr>
        <sz val="12"/>
        <color indexed="8"/>
        <rFont val="Arial"/>
        <family val="2"/>
      </rPr>
      <t xml:space="preserve"> The total amount of housing &amp; utility allowance is EI applicable.</t>
    </r>
  </si>
  <si>
    <r>
      <t>CLERGY RESIDENCE DEDUCTION</t>
    </r>
    <r>
      <rPr>
        <u val="single"/>
        <sz val="12"/>
        <color indexed="8"/>
        <rFont val="Arial"/>
        <family val="2"/>
      </rPr>
      <t xml:space="preserve">:  </t>
    </r>
    <r>
      <rPr>
        <sz val="12"/>
        <color indexed="8"/>
        <rFont val="Arial"/>
        <family val="2"/>
      </rPr>
      <t xml:space="preserve"> When given cash in lieu of accomodations, see calculation worksheet on the reverse side. </t>
    </r>
  </si>
  <si>
    <r>
      <t xml:space="preserve">If the Manse is provided, Fair Rental Value plus utilities paid by congregation </t>
    </r>
    <r>
      <rPr>
        <b/>
        <sz val="12"/>
        <color indexed="8"/>
        <rFont val="Arial"/>
        <family val="2"/>
      </rPr>
      <t xml:space="preserve">(excluding telephone) </t>
    </r>
    <r>
      <rPr>
        <sz val="12"/>
        <color indexed="8"/>
        <rFont val="Arial"/>
        <family val="2"/>
      </rPr>
      <t xml:space="preserve">is deductible.   If you make a </t>
    </r>
  </si>
  <si>
    <r>
      <t>out part B and to sign it.  It is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not</t>
    </r>
    <r>
      <rPr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necessary to send this form to CRA annually, with your personal income tax, but keep a copy on file in case</t>
    </r>
  </si>
  <si>
    <t>Fair Rental Value Calculations</t>
  </si>
  <si>
    <t>Fair Rental Value + Utilities paid by Congregation</t>
  </si>
  <si>
    <t xml:space="preserve">Amount of Clergy Residence Deduction (complete form T1223)  </t>
  </si>
  <si>
    <t>2) Not living in a Manse and has a Salary over $30K</t>
  </si>
  <si>
    <t>3) Living in a Manse</t>
  </si>
  <si>
    <t>CALCULATION OF THE CLERGY RESIDENCE DEDUCTION</t>
  </si>
  <si>
    <t>1) Not Living in a Manse and Salary is Under $30K</t>
  </si>
  <si>
    <t>Use 1/3 of remuneration (as in Box 14 of T4)</t>
  </si>
  <si>
    <t>Fair Rental Value + Utilities paid by Congregation (from above)</t>
  </si>
  <si>
    <t>Take A:</t>
  </si>
  <si>
    <t>Use the Lesser of A or B:</t>
  </si>
  <si>
    <t xml:space="preserve">SALARY CALCULATIONS / DEDUCTIONS </t>
  </si>
  <si>
    <t xml:space="preserve"> x = $ value included,   y = YES,   n = NO</t>
  </si>
  <si>
    <t>Manse &amp; Utilities</t>
  </si>
  <si>
    <t>Cash Payment</t>
  </si>
  <si>
    <t>Deductions Withheld?</t>
  </si>
  <si>
    <t>Other</t>
  </si>
  <si>
    <t>Box 14</t>
  </si>
  <si>
    <t>Box 22</t>
  </si>
  <si>
    <t>Box 24</t>
  </si>
  <si>
    <t>Box 26</t>
  </si>
  <si>
    <t>1) &amp; 2) Cash in Lieu - includes utility allowance (see note 4)</t>
  </si>
  <si>
    <t>Travel (as agreed with worker) (see note 1 &amp; 2)</t>
  </si>
  <si>
    <t>Education Allowance (see note 3)</t>
  </si>
  <si>
    <t>- Specific employer or general employment related training</t>
  </si>
  <si>
    <t>Group Term Life Insurance</t>
  </si>
  <si>
    <t>Health &amp; Dental Premium</t>
  </si>
  <si>
    <t>in this example, the actual amount is used</t>
  </si>
  <si>
    <t>Box 18</t>
  </si>
  <si>
    <t>Box 16</t>
  </si>
  <si>
    <t>y</t>
  </si>
  <si>
    <t>n</t>
  </si>
  <si>
    <t>Box 30</t>
  </si>
  <si>
    <t>Box 40</t>
  </si>
  <si>
    <t xml:space="preserve">          </t>
  </si>
  <si>
    <t xml:space="preserve"> 1.  Do not include telephone utilities when calculating clergy residence deduction. CRA defines utilities as amounts expended  for electricity, heating and sewer. </t>
  </si>
  <si>
    <t xml:space="preserve"> 2.  EI is to be calculated on the total housing &amp; utility allowance amount.</t>
  </si>
  <si>
    <t xml:space="preserve"> MAXIMUM  "x"</t>
  </si>
  <si>
    <r>
      <rPr>
        <u val="single"/>
        <sz val="9"/>
        <color indexed="8"/>
        <rFont val="Arial"/>
        <family val="2"/>
      </rPr>
      <t>Please note</t>
    </r>
    <r>
      <rPr>
        <sz val="9"/>
        <color indexed="8"/>
        <rFont val="Arial"/>
        <family val="2"/>
      </rPr>
      <t xml:space="preserve"> - telephone paid for by the congregation is fully taxable</t>
    </r>
  </si>
  <si>
    <t>See Over for Special Notes and Calculations</t>
  </si>
  <si>
    <r>
      <t xml:space="preserve"> 3.  Utilities paid by a minister residing in a manse, </t>
    </r>
    <r>
      <rPr>
        <u val="single"/>
        <sz val="12"/>
        <color indexed="8"/>
        <rFont val="Arial"/>
        <family val="2"/>
      </rPr>
      <t>are not</t>
    </r>
    <r>
      <rPr>
        <sz val="12"/>
        <color indexed="8"/>
        <rFont val="Arial"/>
        <family val="2"/>
      </rPr>
      <t xml:space="preserve"> included in the clergy residence deduction calculation. </t>
    </r>
  </si>
  <si>
    <t>Fair Rental Value of housing or rent paid</t>
  </si>
  <si>
    <t>Taxable (allowance not able to be claimed)                D - from above calculations</t>
  </si>
  <si>
    <t>(Actual amount is used in this example)</t>
  </si>
  <si>
    <t>(Amount calculated for "A" is used in this example)</t>
  </si>
  <si>
    <r>
      <rPr>
        <b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Not living in a Manse and has a Salary </t>
    </r>
    <r>
      <rPr>
        <u val="single"/>
        <sz val="9"/>
        <color indexed="8"/>
        <rFont val="Arial"/>
        <family val="2"/>
      </rPr>
      <t>under</t>
    </r>
    <r>
      <rPr>
        <sz val="9"/>
        <color indexed="8"/>
        <rFont val="Arial"/>
        <family val="2"/>
      </rPr>
      <t xml:space="preserve"> $30K;   </t>
    </r>
    <r>
      <rPr>
        <b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 xml:space="preserve"> Not living in a Manse and has a Salary </t>
    </r>
    <r>
      <rPr>
        <u val="single"/>
        <sz val="9"/>
        <color indexed="8"/>
        <rFont val="Arial"/>
        <family val="2"/>
      </rPr>
      <t>over</t>
    </r>
    <r>
      <rPr>
        <sz val="9"/>
        <color indexed="8"/>
        <rFont val="Arial"/>
        <family val="2"/>
      </rPr>
      <t xml:space="preserve"> $30K;   </t>
    </r>
    <r>
      <rPr>
        <b/>
        <sz val="9"/>
        <color indexed="8"/>
        <rFont val="Arial"/>
        <family val="2"/>
      </rPr>
      <t>3)</t>
    </r>
    <r>
      <rPr>
        <sz val="9"/>
        <color indexed="8"/>
        <rFont val="Arial"/>
        <family val="2"/>
      </rPr>
      <t xml:space="preserve"> Living in a Manse</t>
    </r>
  </si>
  <si>
    <t>Fair Rental Value of housing or rent paid (either actual amount OR "A")</t>
  </si>
  <si>
    <t>Non-taxable (clergy residence deduction)                  C - from above calculations</t>
  </si>
  <si>
    <t>Total of Housing Allowance:                                        B - from above calculations</t>
  </si>
  <si>
    <t>- Per Km (if reasonable) - tax-free  (see note 1)</t>
  </si>
  <si>
    <t>- Flat Allowance - tax-free (see note 1)</t>
  </si>
  <si>
    <t>Employee's EI Premiums</t>
  </si>
  <si>
    <t>Employee's CPP Contributions</t>
  </si>
  <si>
    <t>Employment Income</t>
  </si>
  <si>
    <t>Income Tax Deducted</t>
  </si>
  <si>
    <t>EI Insurable Earnings</t>
  </si>
  <si>
    <t>CPP Pensionable Earnings</t>
  </si>
  <si>
    <t>Board &amp; Lodging</t>
  </si>
  <si>
    <t>Other Taxable Allowances &amp; Benefits</t>
  </si>
  <si>
    <t>Salary (including travel - if Flat Allowance NOT applying note 1) (see *** below)</t>
  </si>
  <si>
    <t>Income Tax</t>
  </si>
  <si>
    <t>Enter code 30 (Housing, Board, and Lodging) if the minister has housing provided. If the minister receives a cash housing allowance do not enter in code 30 but include as gross earnings in Box 14.</t>
  </si>
  <si>
    <t>MAX</t>
  </si>
  <si>
    <r>
      <t>- Flat Allowance (NOT applying note 1)</t>
    </r>
    <r>
      <rPr>
        <b/>
        <sz val="9"/>
        <color indexed="8"/>
        <rFont val="Arial"/>
        <family val="2"/>
      </rPr>
      <t xml:space="preserve">       ***</t>
    </r>
  </si>
  <si>
    <t>For the Purpose of the Clergy Residence Deduction, Clergy is either:</t>
  </si>
  <si>
    <t>Taxable Amount (Sub-total minus the Amount of Clergy Residence Deduction (C))</t>
  </si>
  <si>
    <t>Use $1,000 per month to a maximum of 10 months ($10,000) - enter # of months --&gt;</t>
  </si>
  <si>
    <t>Input data in yellow cells only</t>
  </si>
  <si>
    <t>1.62% or 1.25% (for Quebec)</t>
  </si>
  <si>
    <t>5.1% or 5.55% (in Quebec)</t>
  </si>
  <si>
    <t>$2,748.90 or $2,991.45 (in Quebec)</t>
  </si>
  <si>
    <t>Maximum Contribution (employee and employer)</t>
  </si>
  <si>
    <t>CPP or QPP (in Quebec):</t>
  </si>
  <si>
    <t>$1,204.31 or $929.25 (in Quebec)</t>
  </si>
  <si>
    <t>1.63% or 1.27% (for Quebec)</t>
  </si>
  <si>
    <t>$860.22 or $663.75 (for Quebec)</t>
  </si>
  <si>
    <t>$858.22 or $672.10 (for Quebec)</t>
  </si>
  <si>
    <t>$1,170.67 or $912.11 (for Quebec)</t>
  </si>
  <si>
    <t>Total Stipend</t>
  </si>
  <si>
    <t>Telephone</t>
  </si>
  <si>
    <t>Total stipend</t>
  </si>
  <si>
    <t>Utilities (amounts expensed for electricity, water, &amp; heating) - Include ONLY if utilities are paid by the congregation</t>
  </si>
  <si>
    <t>3) In Manse + Utilities (electricity, water &amp; heating) Paid by Congregation (see note 4)</t>
  </si>
  <si>
    <t xml:space="preserve">Utilities (amounts expensed for electricity, water and heating) </t>
  </si>
  <si>
    <t>Total Eligible Earnings (Remember - Box 14 of a T4 includes all taxable allowances)</t>
  </si>
  <si>
    <t>Fair Rental Value of housing or rent paid (see below Calculation "A") OR input acutal amount paid</t>
  </si>
  <si>
    <t>$856.36 or $650.40 (for Quebec)</t>
  </si>
  <si>
    <t>$1,198.90 or $910.56 (in Quebec)</t>
  </si>
  <si>
    <t>1.58% or 1.20% (for Quebec)</t>
  </si>
  <si>
    <t>5.25% or 5.70% (in Quebec)</t>
  </si>
  <si>
    <t>$2,898.00 or $3,146.40 (in Quebec)</t>
  </si>
  <si>
    <t>1.58% or 1.18% (for Quebec)</t>
  </si>
  <si>
    <t>$889.54 or $664.34 (for Quebec)</t>
  </si>
  <si>
    <t>$1,245.36 or $930.08 (in Quebec)</t>
  </si>
  <si>
    <t>5.45% or 5.90% (in Quebec)</t>
  </si>
  <si>
    <t>$3,166.45 or $3,427.90 (in Quebec)</t>
  </si>
  <si>
    <t>$3,499.80 or $3,776.10 (in Quebec)</t>
  </si>
  <si>
    <t>5.70% or 6.15% (in Quebec)</t>
  </si>
  <si>
    <t>$952.74 or $723.60 (for Quebec)</t>
  </si>
  <si>
    <t>$1,333.84or $1013.04 (in Quebec)</t>
  </si>
  <si>
    <r>
      <rPr>
        <b/>
        <sz val="12"/>
        <color indexed="8"/>
        <rFont val="Arial"/>
        <family val="2"/>
      </rPr>
      <t>CPP contributions</t>
    </r>
    <r>
      <rPr>
        <sz val="12"/>
        <color indexed="8"/>
        <rFont val="Arial"/>
        <family val="2"/>
      </rPr>
      <t xml:space="preserve"> - The gross payroll less (the basic exemption of $3,500, divided by the number of pay periods in the year) times the CPP contribution rate of 5.95% (2023) equals the CPP premium (employee portion). The employer portion is equal to the employee contributions. Maximum pensionable earnings for 2023 are $66,600. Maximum contributions for 2023 $3,754.45</t>
    </r>
  </si>
  <si>
    <r>
      <rPr>
        <b/>
        <sz val="12"/>
        <color indexed="8"/>
        <rFont val="Arial"/>
        <family val="2"/>
      </rPr>
      <t>EI premiums</t>
    </r>
    <r>
      <rPr>
        <sz val="12"/>
        <color indexed="8"/>
        <rFont val="Arial"/>
        <family val="2"/>
      </rPr>
      <t xml:space="preserve"> - The gross payroll times the EI premium rate of 1.63% (2023) equals the EI premium (employee portion). The employer portion is 1.4 times the employee premiums to a maximum of $1,403.43 Note: there is no basic exemption for EI premiums. Maximum insurable earnings for 2023 are $61,500 Maximum premiums for 2023 is $1,002.45.</t>
    </r>
  </si>
  <si>
    <t xml:space="preserve">BASIS FOR - 2023 - SALARY CALCULATIONS/DEDUCTIONS </t>
  </si>
  <si>
    <t>Proof of EI Calculations: Box 24 x .0163 should equal Box 18</t>
  </si>
  <si>
    <t>Proof of CPP Calculations: Box 26 - $3,500 x 0.0595 should equal Box 16</t>
  </si>
  <si>
    <t>REVISED Jan 2023</t>
  </si>
  <si>
    <r>
      <t xml:space="preserve">      or when employment commences. ( </t>
    </r>
    <r>
      <rPr>
        <b/>
        <u val="single"/>
        <sz val="14"/>
        <color indexed="8"/>
        <rFont val="Arial"/>
        <family val="2"/>
      </rPr>
      <t>See 2022 A&amp;P. Pg. 99</t>
    </r>
    <r>
      <rPr>
        <b/>
        <sz val="12"/>
        <color indexed="8"/>
        <rFont val="Arial"/>
        <family val="2"/>
      </rPr>
      <t xml:space="preserve"> )</t>
    </r>
  </si>
  <si>
    <r>
      <rPr>
        <b/>
        <sz val="12"/>
        <color indexed="8"/>
        <rFont val="Arial"/>
        <family val="2"/>
      </rPr>
      <t xml:space="preserve">EI premiums in Quebec </t>
    </r>
    <r>
      <rPr>
        <sz val="12"/>
        <color indexed="8"/>
        <rFont val="Arial"/>
        <family val="2"/>
      </rPr>
      <t>- The gross payroll times the EI premium rate of 1.27% (2023) equals the EI premium (employee portion). The employer portion is 1.4 times the employee premiums to a maximum of $1,093.47. Note: there is no basic exemption for EI premiums. Maximum insurable earnings for 2023 are $61,500. Maximum premiums for 2023 is $781.05</t>
    </r>
  </si>
  <si>
    <t>5.95% or 6.40% (in Quebec)</t>
  </si>
  <si>
    <t>$1,002.45 or $781.05 (for Quebec)</t>
  </si>
  <si>
    <r>
      <rPr>
        <b/>
        <sz val="12"/>
        <color indexed="8"/>
        <rFont val="Arial"/>
        <family val="2"/>
      </rPr>
      <t>QPP contributions</t>
    </r>
    <r>
      <rPr>
        <sz val="12"/>
        <color indexed="8"/>
        <rFont val="Arial"/>
        <family val="2"/>
      </rPr>
      <t xml:space="preserve"> - The gross payroll less (the basic exemption of $3,500, divided by the number of pay periods in the year) times the QPP contribution rate of 6.40% (2023) equals the QPP premium (employee portion). The employer portion is equal to the employee contributions. Maximum pensionable earnings for 2023 are $66,600. Maximum contributions for 2023 $4.038.40</t>
    </r>
  </si>
  <si>
    <t>$3,754.45 or $4,038.40 (in Quebec)</t>
  </si>
  <si>
    <t>$1,403.43or $1,093.47 (in Quebec)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</si>
</sst>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mmmm\ d\,\ yyyy"/>
    <numFmt numFmtId="174" formatCode="&quot;$&quot;#,##0.0_);[Red]\(&quot;$&quot;#,##0.0\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0"/>
    <numFmt numFmtId="182" formatCode="0.0%"/>
  </numFmts>
  <fonts count="90">
    <font>
      <sz val="12"/>
      <name val="Arial"/>
      <family val="0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u val="single"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3"/>
      <name val="Verdana"/>
      <family val="2"/>
    </font>
    <font>
      <b/>
      <sz val="12"/>
      <color indexed="63"/>
      <name val="Verdana"/>
      <family val="2"/>
    </font>
    <font>
      <sz val="8"/>
      <color indexed="63"/>
      <name val="Verdana"/>
      <family val="2"/>
    </font>
    <font>
      <sz val="12"/>
      <color indexed="10"/>
      <name val="Verdana"/>
      <family val="2"/>
    </font>
    <font>
      <b/>
      <sz val="10"/>
      <color indexed="8"/>
      <name val="Arial"/>
      <family val="2"/>
    </font>
    <font>
      <sz val="9"/>
      <color indexed="8"/>
      <name val="Verdana"/>
      <family val="2"/>
    </font>
    <font>
      <sz val="7"/>
      <color indexed="8"/>
      <name val="Arial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u val="single"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2"/>
      <color rgb="FF505050"/>
      <name val="Verdana"/>
      <family val="2"/>
    </font>
    <font>
      <b/>
      <sz val="12"/>
      <color rgb="FF505050"/>
      <name val="Verdana"/>
      <family val="2"/>
    </font>
    <font>
      <sz val="8"/>
      <color rgb="FF505050"/>
      <name val="Verdana"/>
      <family val="2"/>
    </font>
    <font>
      <sz val="12"/>
      <color rgb="FFFF0000"/>
      <name val="Verdana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theme="1"/>
      <name val="Arial"/>
      <family val="2"/>
    </font>
    <font>
      <sz val="9"/>
      <color theme="1"/>
      <name val="Verdana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u val="single"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theme="1"/>
      </top>
      <bottom style="double">
        <color theme="1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7" fillId="33" borderId="13" xfId="0" applyFont="1" applyFill="1" applyBorder="1" applyAlignment="1" applyProtection="1" quotePrefix="1">
      <alignment horizontal="left"/>
      <protection/>
    </xf>
    <xf numFmtId="0" fontId="7" fillId="33" borderId="14" xfId="0" applyFont="1" applyFill="1" applyBorder="1" applyAlignment="1" applyProtection="1">
      <alignment/>
      <protection/>
    </xf>
    <xf numFmtId="0" fontId="7" fillId="33" borderId="15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 quotePrefix="1">
      <alignment horizontal="left"/>
      <protection/>
    </xf>
    <xf numFmtId="0" fontId="3" fillId="33" borderId="0" xfId="0" applyFont="1" applyFill="1" applyBorder="1" applyAlignment="1" applyProtection="1">
      <alignment/>
      <protection/>
    </xf>
    <xf numFmtId="0" fontId="0" fillId="0" borderId="17" xfId="0" applyFont="1" applyBorder="1" applyAlignment="1">
      <alignment/>
    </xf>
    <xf numFmtId="0" fontId="1" fillId="33" borderId="0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9" fillId="33" borderId="17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69" fillId="0" borderId="0" xfId="0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vertical="top"/>
      <protection/>
    </xf>
    <xf numFmtId="0" fontId="71" fillId="0" borderId="0" xfId="0" applyFont="1" applyBorder="1" applyAlignment="1">
      <alignment vertical="top"/>
    </xf>
    <xf numFmtId="0" fontId="72" fillId="0" borderId="0" xfId="0" applyFont="1" applyBorder="1" applyAlignment="1" applyProtection="1">
      <alignment vertical="top"/>
      <protection/>
    </xf>
    <xf numFmtId="0" fontId="71" fillId="0" borderId="0" xfId="0" applyFont="1" applyBorder="1" applyAlignment="1" applyProtection="1">
      <alignment vertical="top"/>
      <protection/>
    </xf>
    <xf numFmtId="0" fontId="73" fillId="0" borderId="0" xfId="0" applyFont="1" applyFill="1" applyBorder="1" applyAlignment="1" applyProtection="1">
      <alignment horizontal="centerContinuous" vertical="top"/>
      <protection/>
    </xf>
    <xf numFmtId="0" fontId="73" fillId="0" borderId="18" xfId="0" applyFont="1" applyFill="1" applyBorder="1" applyAlignment="1" applyProtection="1">
      <alignment horizontal="centerContinuous" vertical="top"/>
      <protection/>
    </xf>
    <xf numFmtId="0" fontId="71" fillId="0" borderId="18" xfId="0" applyFont="1" applyBorder="1" applyAlignment="1" applyProtection="1">
      <alignment vertical="top"/>
      <protection/>
    </xf>
    <xf numFmtId="0" fontId="74" fillId="0" borderId="0" xfId="0" applyFont="1" applyFill="1" applyBorder="1" applyAlignment="1" applyProtection="1">
      <alignment horizontal="left" vertical="top"/>
      <protection/>
    </xf>
    <xf numFmtId="0" fontId="75" fillId="0" borderId="19" xfId="0" applyFont="1" applyBorder="1" applyAlignment="1">
      <alignment vertical="top" wrapText="1"/>
    </xf>
    <xf numFmtId="0" fontId="76" fillId="0" borderId="19" xfId="0" applyFont="1" applyBorder="1" applyAlignment="1">
      <alignment vertical="top" wrapText="1"/>
    </xf>
    <xf numFmtId="0" fontId="0" fillId="0" borderId="0" xfId="0" applyAlignment="1">
      <alignment vertical="top"/>
    </xf>
    <xf numFmtId="0" fontId="77" fillId="0" borderId="0" xfId="0" applyFont="1" applyAlignment="1">
      <alignment horizontal="left" vertical="top"/>
    </xf>
    <xf numFmtId="0" fontId="78" fillId="0" borderId="0" xfId="0" applyFont="1" applyFill="1" applyBorder="1" applyAlignment="1" quotePrefix="1">
      <alignment horizontal="left" vertical="top" wrapText="1"/>
    </xf>
    <xf numFmtId="0" fontId="74" fillId="0" borderId="0" xfId="0" applyFont="1" applyBorder="1" applyAlignment="1" applyProtection="1">
      <alignment vertical="top"/>
      <protection/>
    </xf>
    <xf numFmtId="0" fontId="74" fillId="0" borderId="0" xfId="0" applyFont="1" applyBorder="1" applyAlignment="1">
      <alignment vertical="top"/>
    </xf>
    <xf numFmtId="0" fontId="69" fillId="0" borderId="0" xfId="0" applyFont="1" applyBorder="1" applyAlignment="1" applyProtection="1">
      <alignment vertical="top"/>
      <protection/>
    </xf>
    <xf numFmtId="0" fontId="69" fillId="0" borderId="0" xfId="0" applyFont="1" applyBorder="1" applyAlignment="1">
      <alignment vertical="top"/>
    </xf>
    <xf numFmtId="0" fontId="70" fillId="0" borderId="0" xfId="0" applyFont="1" applyBorder="1" applyAlignment="1" applyProtection="1">
      <alignment horizontal="center" vertical="top"/>
      <protection/>
    </xf>
    <xf numFmtId="0" fontId="71" fillId="0" borderId="20" xfId="0" applyFont="1" applyBorder="1" applyAlignment="1">
      <alignment vertical="top"/>
    </xf>
    <xf numFmtId="0" fontId="79" fillId="0" borderId="0" xfId="0" applyFont="1" applyBorder="1" applyAlignment="1" applyProtection="1">
      <alignment vertical="top"/>
      <protection/>
    </xf>
    <xf numFmtId="0" fontId="74" fillId="0" borderId="0" xfId="0" applyFont="1" applyFill="1" applyBorder="1" applyAlignment="1" applyProtection="1" quotePrefix="1">
      <alignment horizontal="center" vertical="top" wrapText="1"/>
      <protection/>
    </xf>
    <xf numFmtId="176" fontId="74" fillId="0" borderId="0" xfId="44" applyNumberFormat="1" applyFont="1" applyFill="1" applyBorder="1" applyAlignment="1" applyProtection="1" quotePrefix="1">
      <alignment horizontal="center" vertical="top" wrapText="1"/>
      <protection/>
    </xf>
    <xf numFmtId="0" fontId="73" fillId="0" borderId="0" xfId="0" applyFont="1" applyBorder="1" applyAlignment="1" applyProtection="1">
      <alignment vertical="top"/>
      <protection/>
    </xf>
    <xf numFmtId="0" fontId="69" fillId="0" borderId="0" xfId="0" applyFont="1" applyBorder="1" applyAlignment="1" applyProtection="1" quotePrefix="1">
      <alignment horizontal="left" vertical="top"/>
      <protection/>
    </xf>
    <xf numFmtId="0" fontId="74" fillId="0" borderId="21" xfId="0" applyFont="1" applyBorder="1" applyAlignment="1" applyProtection="1">
      <alignment horizontal="center" vertical="center"/>
      <protection/>
    </xf>
    <xf numFmtId="0" fontId="71" fillId="0" borderId="0" xfId="0" applyFont="1" applyBorder="1" applyAlignment="1">
      <alignment vertical="center"/>
    </xf>
    <xf numFmtId="181" fontId="74" fillId="34" borderId="0" xfId="0" applyNumberFormat="1" applyFont="1" applyFill="1" applyBorder="1" applyAlignment="1" applyProtection="1">
      <alignment vertical="center"/>
      <protection/>
    </xf>
    <xf numFmtId="0" fontId="74" fillId="0" borderId="0" xfId="0" applyFont="1" applyBorder="1" applyAlignment="1" applyProtection="1">
      <alignment vertical="center"/>
      <protection/>
    </xf>
    <xf numFmtId="0" fontId="74" fillId="0" borderId="0" xfId="0" applyFont="1" applyBorder="1" applyAlignment="1">
      <alignment vertical="center"/>
    </xf>
    <xf numFmtId="176" fontId="74" fillId="34" borderId="0" xfId="44" applyNumberFormat="1" applyFont="1" applyFill="1" applyBorder="1" applyAlignment="1" applyProtection="1" quotePrefix="1">
      <alignment horizontal="center" vertical="center" wrapText="1"/>
      <protection/>
    </xf>
    <xf numFmtId="0" fontId="73" fillId="0" borderId="0" xfId="0" applyFont="1" applyFill="1" applyBorder="1" applyAlignment="1" applyProtection="1">
      <alignment horizontal="center" vertical="top"/>
      <protection/>
    </xf>
    <xf numFmtId="0" fontId="80" fillId="0" borderId="0" xfId="0" applyFont="1" applyFill="1" applyBorder="1" applyAlignment="1" applyProtection="1">
      <alignment horizontal="centerContinuous" vertical="top"/>
      <protection/>
    </xf>
    <xf numFmtId="0" fontId="80" fillId="0" borderId="18" xfId="0" applyFont="1" applyFill="1" applyBorder="1" applyAlignment="1" applyProtection="1">
      <alignment horizontal="centerContinuous" vertical="top"/>
      <protection/>
    </xf>
    <xf numFmtId="0" fontId="69" fillId="0" borderId="18" xfId="0" applyFont="1" applyBorder="1" applyAlignment="1" applyProtection="1">
      <alignment vertical="top"/>
      <protection/>
    </xf>
    <xf numFmtId="0" fontId="69" fillId="0" borderId="0" xfId="0" applyFont="1" applyFill="1" applyBorder="1" applyAlignment="1" applyProtection="1">
      <alignment vertical="top"/>
      <protection/>
    </xf>
    <xf numFmtId="0" fontId="69" fillId="0" borderId="0" xfId="0" applyFont="1" applyFill="1" applyBorder="1" applyAlignment="1" applyProtection="1">
      <alignment horizontal="centerContinuous" vertical="top"/>
      <protection/>
    </xf>
    <xf numFmtId="181" fontId="69" fillId="0" borderId="0" xfId="0" applyNumberFormat="1" applyFont="1" applyFill="1" applyBorder="1" applyAlignment="1" applyProtection="1">
      <alignment vertical="top"/>
      <protection/>
    </xf>
    <xf numFmtId="0" fontId="69" fillId="0" borderId="0" xfId="0" applyFont="1" applyFill="1" applyBorder="1" applyAlignment="1">
      <alignment vertical="top"/>
    </xf>
    <xf numFmtId="0" fontId="69" fillId="0" borderId="0" xfId="0" applyFont="1" applyFill="1" applyBorder="1" applyAlignment="1">
      <alignment horizontal="right" vertical="top"/>
    </xf>
    <xf numFmtId="0" fontId="80" fillId="0" borderId="0" xfId="0" applyFont="1" applyFill="1" applyBorder="1" applyAlignment="1">
      <alignment horizontal="center" vertical="top"/>
    </xf>
    <xf numFmtId="0" fontId="69" fillId="0" borderId="0" xfId="0" applyFont="1" applyFill="1" applyBorder="1" applyAlignment="1" applyProtection="1">
      <alignment horizontal="center" vertical="top"/>
      <protection/>
    </xf>
    <xf numFmtId="0" fontId="80" fillId="0" borderId="0" xfId="0" applyFont="1" applyFill="1" applyBorder="1" applyAlignment="1" applyProtection="1">
      <alignment horizontal="center" vertical="top"/>
      <protection/>
    </xf>
    <xf numFmtId="0" fontId="69" fillId="0" borderId="18" xfId="0" applyFont="1" applyFill="1" applyBorder="1" applyAlignment="1" applyProtection="1">
      <alignment vertical="top"/>
      <protection/>
    </xf>
    <xf numFmtId="0" fontId="69" fillId="0" borderId="18" xfId="0" applyFont="1" applyFill="1" applyBorder="1" applyAlignment="1" applyProtection="1">
      <alignment horizontal="center" vertical="top"/>
      <protection/>
    </xf>
    <xf numFmtId="181" fontId="69" fillId="0" borderId="18" xfId="0" applyNumberFormat="1" applyFont="1" applyFill="1" applyBorder="1" applyAlignment="1" applyProtection="1">
      <alignment vertical="top"/>
      <protection/>
    </xf>
    <xf numFmtId="0" fontId="69" fillId="0" borderId="0" xfId="0" applyFont="1" applyBorder="1" applyAlignment="1" applyProtection="1">
      <alignment horizontal="center" vertical="top"/>
      <protection/>
    </xf>
    <xf numFmtId="0" fontId="81" fillId="0" borderId="0" xfId="0" applyFont="1" applyBorder="1" applyAlignment="1" applyProtection="1">
      <alignment vertical="top"/>
      <protection/>
    </xf>
    <xf numFmtId="0" fontId="69" fillId="0" borderId="0" xfId="0" applyFont="1" applyBorder="1" applyAlignment="1" applyProtection="1">
      <alignment horizontal="left" vertical="top"/>
      <protection/>
    </xf>
    <xf numFmtId="0" fontId="69" fillId="0" borderId="0" xfId="0" applyFont="1" applyBorder="1" applyAlignment="1" applyProtection="1" quotePrefix="1">
      <alignment vertical="top"/>
      <protection/>
    </xf>
    <xf numFmtId="0" fontId="80" fillId="0" borderId="20" xfId="0" applyFont="1" applyBorder="1" applyAlignment="1" applyProtection="1">
      <alignment vertical="top"/>
      <protection/>
    </xf>
    <xf numFmtId="0" fontId="69" fillId="0" borderId="0" xfId="0" applyFont="1" applyBorder="1" applyAlignment="1" applyProtection="1">
      <alignment vertical="center"/>
      <protection/>
    </xf>
    <xf numFmtId="0" fontId="80" fillId="0" borderId="0" xfId="0" applyFont="1" applyBorder="1" applyAlignment="1" applyProtection="1">
      <alignment vertical="top"/>
      <protection/>
    </xf>
    <xf numFmtId="0" fontId="69" fillId="0" borderId="0" xfId="0" applyFont="1" applyFill="1" applyBorder="1" applyAlignment="1" applyProtection="1" quotePrefix="1">
      <alignment horizontal="center" vertical="top" wrapText="1"/>
      <protection/>
    </xf>
    <xf numFmtId="176" fontId="69" fillId="0" borderId="0" xfId="44" applyNumberFormat="1" applyFont="1" applyFill="1" applyBorder="1" applyAlignment="1" applyProtection="1" quotePrefix="1">
      <alignment horizontal="center" vertical="top" wrapText="1"/>
      <protection/>
    </xf>
    <xf numFmtId="0" fontId="82" fillId="0" borderId="0" xfId="0" applyFont="1" applyBorder="1" applyAlignment="1" quotePrefix="1">
      <alignment horizontal="left" vertical="top" wrapText="1"/>
    </xf>
    <xf numFmtId="0" fontId="69" fillId="0" borderId="20" xfId="0" applyFont="1" applyBorder="1" applyAlignment="1" applyProtection="1">
      <alignment horizontal="center" vertical="top"/>
      <protection/>
    </xf>
    <xf numFmtId="0" fontId="8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83" fillId="0" borderId="0" xfId="0" applyFont="1" applyBorder="1" applyAlignment="1" applyProtection="1">
      <alignment vertical="top"/>
      <protection/>
    </xf>
    <xf numFmtId="0" fontId="80" fillId="0" borderId="0" xfId="0" applyFont="1" applyFill="1" applyBorder="1" applyAlignment="1" applyProtection="1">
      <alignment horizontal="center" vertical="top" wrapText="1"/>
      <protection/>
    </xf>
    <xf numFmtId="0" fontId="80" fillId="0" borderId="0" xfId="0" applyFont="1" applyFill="1" applyBorder="1" applyAlignment="1" applyProtection="1">
      <alignment vertical="top"/>
      <protection/>
    </xf>
    <xf numFmtId="0" fontId="71" fillId="0" borderId="22" xfId="0" applyFont="1" applyBorder="1" applyAlignment="1" applyProtection="1">
      <alignment vertical="center"/>
      <protection/>
    </xf>
    <xf numFmtId="0" fontId="74" fillId="0" borderId="23" xfId="0" applyFont="1" applyBorder="1" applyAlignment="1" applyProtection="1">
      <alignment horizontal="center" vertical="center"/>
      <protection/>
    </xf>
    <xf numFmtId="0" fontId="71" fillId="0" borderId="24" xfId="0" applyFont="1" applyBorder="1" applyAlignment="1" applyProtection="1">
      <alignment vertical="center"/>
      <protection/>
    </xf>
    <xf numFmtId="0" fontId="71" fillId="0" borderId="25" xfId="0" applyFont="1" applyBorder="1" applyAlignment="1" applyProtection="1">
      <alignment vertical="center"/>
      <protection/>
    </xf>
    <xf numFmtId="0" fontId="84" fillId="0" borderId="0" xfId="0" applyFont="1" applyBorder="1" applyAlignment="1" applyProtection="1">
      <alignment vertical="center"/>
      <protection/>
    </xf>
    <xf numFmtId="0" fontId="84" fillId="0" borderId="0" xfId="0" applyFont="1" applyFill="1" applyBorder="1" applyAlignment="1" applyProtection="1">
      <alignment horizontal="right" vertical="top"/>
      <protection/>
    </xf>
    <xf numFmtId="181" fontId="84" fillId="0" borderId="0" xfId="0" applyNumberFormat="1" applyFont="1" applyFill="1" applyBorder="1" applyAlignment="1" applyProtection="1">
      <alignment vertical="top"/>
      <protection/>
    </xf>
    <xf numFmtId="0" fontId="80" fillId="0" borderId="0" xfId="0" applyFont="1" applyFill="1" applyBorder="1" applyAlignment="1">
      <alignment horizontal="right" vertical="top"/>
    </xf>
    <xf numFmtId="181" fontId="80" fillId="0" borderId="20" xfId="0" applyNumberFormat="1" applyFont="1" applyFill="1" applyBorder="1" applyAlignment="1" applyProtection="1">
      <alignment vertical="top"/>
      <protection/>
    </xf>
    <xf numFmtId="0" fontId="71" fillId="0" borderId="18" xfId="0" applyFont="1" applyBorder="1" applyAlignment="1">
      <alignment vertical="top"/>
    </xf>
    <xf numFmtId="0" fontId="12" fillId="0" borderId="0" xfId="0" applyFont="1" applyFill="1" applyBorder="1" applyAlignment="1" applyProtection="1">
      <alignment horizontal="left" vertical="top"/>
      <protection/>
    </xf>
    <xf numFmtId="0" fontId="69" fillId="0" borderId="22" xfId="0" applyFont="1" applyBorder="1" applyAlignment="1" applyProtection="1">
      <alignment horizontal="center" vertical="center"/>
      <protection/>
    </xf>
    <xf numFmtId="0" fontId="69" fillId="0" borderId="22" xfId="0" applyFont="1" applyBorder="1" applyAlignment="1">
      <alignment horizontal="center" vertical="center"/>
    </xf>
    <xf numFmtId="0" fontId="69" fillId="0" borderId="23" xfId="0" applyFont="1" applyBorder="1" applyAlignment="1" applyProtection="1">
      <alignment horizontal="center" vertical="center"/>
      <protection/>
    </xf>
    <xf numFmtId="0" fontId="69" fillId="0" borderId="21" xfId="0" applyFont="1" applyBorder="1" applyAlignment="1" applyProtection="1">
      <alignment horizontal="center" vertical="center"/>
      <protection/>
    </xf>
    <xf numFmtId="0" fontId="84" fillId="0" borderId="24" xfId="0" applyFont="1" applyBorder="1" applyAlignment="1" applyProtection="1">
      <alignment horizontal="center" vertical="center" wrapText="1"/>
      <protection/>
    </xf>
    <xf numFmtId="0" fontId="84" fillId="0" borderId="25" xfId="0" applyFont="1" applyBorder="1" applyAlignment="1" applyProtection="1">
      <alignment horizontal="center" vertical="center" wrapText="1"/>
      <protection/>
    </xf>
    <xf numFmtId="0" fontId="84" fillId="0" borderId="0" xfId="0" applyFont="1" applyFill="1" applyBorder="1" applyAlignment="1" applyProtection="1">
      <alignment horizontal="left" vertical="top"/>
      <protection/>
    </xf>
    <xf numFmtId="0" fontId="69" fillId="12" borderId="22" xfId="0" applyFont="1" applyFill="1" applyBorder="1" applyAlignment="1" applyProtection="1">
      <alignment horizontal="center" vertical="center"/>
      <protection/>
    </xf>
    <xf numFmtId="0" fontId="69" fillId="13" borderId="22" xfId="0" applyFont="1" applyFill="1" applyBorder="1" applyAlignment="1" applyProtection="1">
      <alignment horizontal="center" vertical="center"/>
      <protection/>
    </xf>
    <xf numFmtId="181" fontId="69" fillId="13" borderId="0" xfId="0" applyNumberFormat="1" applyFont="1" applyFill="1" applyBorder="1" applyAlignment="1" applyProtection="1">
      <alignment vertical="top"/>
      <protection/>
    </xf>
    <xf numFmtId="181" fontId="69" fillId="12" borderId="18" xfId="0" applyNumberFormat="1" applyFont="1" applyFill="1" applyBorder="1" applyAlignment="1" applyProtection="1">
      <alignment vertical="top"/>
      <protection/>
    </xf>
    <xf numFmtId="0" fontId="69" fillId="10" borderId="22" xfId="0" applyFont="1" applyFill="1" applyBorder="1" applyAlignment="1" applyProtection="1">
      <alignment horizontal="center" vertical="center"/>
      <protection/>
    </xf>
    <xf numFmtId="181" fontId="69" fillId="10" borderId="0" xfId="0" applyNumberFormat="1" applyFont="1" applyFill="1" applyBorder="1" applyAlignment="1" applyProtection="1">
      <alignment vertical="top"/>
      <protection/>
    </xf>
    <xf numFmtId="0" fontId="74" fillId="0" borderId="20" xfId="0" applyFont="1" applyBorder="1" applyAlignment="1">
      <alignment horizontal="center" vertical="top"/>
    </xf>
    <xf numFmtId="6" fontId="74" fillId="34" borderId="0" xfId="0" applyNumberFormat="1" applyFont="1" applyFill="1" applyBorder="1" applyAlignment="1" applyProtection="1" quotePrefix="1">
      <alignment horizontal="center" vertical="center" wrapText="1"/>
      <protection/>
    </xf>
    <xf numFmtId="0" fontId="69" fillId="0" borderId="0" xfId="0" applyFont="1" applyFill="1" applyBorder="1" applyAlignment="1" applyProtection="1" quotePrefix="1">
      <alignment horizontal="left" vertical="top"/>
      <protection/>
    </xf>
    <xf numFmtId="0" fontId="80" fillId="0" borderId="0" xfId="0" applyFont="1" applyFill="1" applyBorder="1" applyAlignment="1" applyProtection="1" quotePrefix="1">
      <alignment horizontal="left" vertical="top"/>
      <protection/>
    </xf>
    <xf numFmtId="0" fontId="69" fillId="0" borderId="18" xfId="0" applyFont="1" applyFill="1" applyBorder="1" applyAlignment="1" applyProtection="1" quotePrefix="1">
      <alignment horizontal="left" vertical="top"/>
      <protection/>
    </xf>
    <xf numFmtId="0" fontId="80" fillId="34" borderId="18" xfId="0" applyFont="1" applyFill="1" applyBorder="1" applyAlignment="1" applyProtection="1">
      <alignment horizontal="centerContinuous" vertical="top"/>
      <protection/>
    </xf>
    <xf numFmtId="181" fontId="69" fillId="34" borderId="0" xfId="0" applyNumberFormat="1" applyFont="1" applyFill="1" applyBorder="1" applyAlignment="1" applyProtection="1">
      <alignment vertical="top"/>
      <protection/>
    </xf>
    <xf numFmtId="181" fontId="69" fillId="35" borderId="0" xfId="0" applyNumberFormat="1" applyFont="1" applyFill="1" applyBorder="1" applyAlignment="1" applyProtection="1">
      <alignment vertical="top"/>
      <protection/>
    </xf>
    <xf numFmtId="0" fontId="74" fillId="0" borderId="0" xfId="0" applyFont="1" applyBorder="1" applyAlignment="1" applyProtection="1" quotePrefix="1">
      <alignment horizontal="left" vertical="top"/>
      <protection/>
    </xf>
    <xf numFmtId="0" fontId="76" fillId="0" borderId="19" xfId="0" applyFont="1" applyBorder="1" applyAlignment="1" quotePrefix="1">
      <alignment horizontal="left" vertical="top" wrapText="1"/>
    </xf>
    <xf numFmtId="172" fontId="85" fillId="0" borderId="19" xfId="0" applyNumberFormat="1" applyFont="1" applyBorder="1" applyAlignment="1">
      <alignment vertical="top" wrapText="1"/>
    </xf>
    <xf numFmtId="0" fontId="85" fillId="0" borderId="19" xfId="0" applyFont="1" applyBorder="1" applyAlignment="1">
      <alignment vertical="top" wrapText="1"/>
    </xf>
    <xf numFmtId="172" fontId="85" fillId="0" borderId="19" xfId="44" applyNumberFormat="1" applyFont="1" applyBorder="1" applyAlignment="1">
      <alignment horizontal="right" vertical="top" wrapText="1"/>
    </xf>
    <xf numFmtId="0" fontId="83" fillId="0" borderId="0" xfId="0" applyFont="1" applyAlignment="1">
      <alignment vertical="top"/>
    </xf>
    <xf numFmtId="182" fontId="85" fillId="0" borderId="19" xfId="59" applyNumberFormat="1" applyFont="1" applyBorder="1" applyAlignment="1">
      <alignment vertical="top" wrapText="1"/>
    </xf>
    <xf numFmtId="10" fontId="85" fillId="0" borderId="19" xfId="0" applyNumberFormat="1" applyFont="1" applyBorder="1" applyAlignment="1">
      <alignment vertical="top" wrapText="1"/>
    </xf>
    <xf numFmtId="0" fontId="85" fillId="0" borderId="19" xfId="0" applyFont="1" applyBorder="1" applyAlignment="1" quotePrefix="1">
      <alignment horizontal="left" vertical="top" wrapText="1"/>
    </xf>
    <xf numFmtId="181" fontId="85" fillId="0" borderId="19" xfId="0" applyNumberFormat="1" applyFont="1" applyBorder="1" applyAlignment="1">
      <alignment vertical="top" wrapText="1"/>
    </xf>
    <xf numFmtId="181" fontId="85" fillId="0" borderId="19" xfId="0" applyNumberFormat="1" applyFont="1" applyBorder="1" applyAlignment="1" quotePrefix="1">
      <alignment horizontal="right" vertical="top" wrapText="1"/>
    </xf>
    <xf numFmtId="181" fontId="85" fillId="0" borderId="19" xfId="44" applyNumberFormat="1" applyFont="1" applyBorder="1" applyAlignment="1">
      <alignment vertical="top" wrapText="1"/>
    </xf>
    <xf numFmtId="181" fontId="85" fillId="0" borderId="19" xfId="44" applyNumberFormat="1" applyFont="1" applyBorder="1" applyAlignment="1">
      <alignment horizontal="right" vertical="top" wrapText="1"/>
    </xf>
    <xf numFmtId="0" fontId="85" fillId="0" borderId="26" xfId="0" applyFont="1" applyBorder="1" applyAlignment="1">
      <alignment vertical="top" wrapText="1"/>
    </xf>
    <xf numFmtId="181" fontId="85" fillId="0" borderId="26" xfId="0" applyNumberFormat="1" applyFont="1" applyBorder="1" applyAlignment="1" quotePrefix="1">
      <alignment horizontal="left" vertical="top" wrapText="1"/>
    </xf>
    <xf numFmtId="181" fontId="85" fillId="0" borderId="26" xfId="44" applyNumberFormat="1" applyFont="1" applyBorder="1" applyAlignment="1">
      <alignment vertical="top" wrapText="1"/>
    </xf>
    <xf numFmtId="181" fontId="85" fillId="0" borderId="26" xfId="44" applyNumberFormat="1" applyFont="1" applyBorder="1" applyAlignment="1">
      <alignment horizontal="right" vertical="top" wrapText="1"/>
    </xf>
    <xf numFmtId="181" fontId="85" fillId="0" borderId="26" xfId="0" applyNumberFormat="1" applyFont="1" applyBorder="1" applyAlignment="1">
      <alignment vertical="top" wrapText="1"/>
    </xf>
    <xf numFmtId="0" fontId="86" fillId="0" borderId="19" xfId="0" applyFont="1" applyBorder="1" applyAlignment="1">
      <alignment vertical="top" wrapText="1"/>
    </xf>
    <xf numFmtId="0" fontId="69" fillId="0" borderId="0" xfId="0" applyFont="1" applyFill="1" applyBorder="1" applyAlignment="1" quotePrefix="1">
      <alignment horizontal="left" vertical="top"/>
    </xf>
    <xf numFmtId="181" fontId="69" fillId="35" borderId="27" xfId="0" applyNumberFormat="1" applyFont="1" applyFill="1" applyBorder="1" applyAlignment="1" applyProtection="1">
      <alignment vertical="top"/>
      <protection/>
    </xf>
    <xf numFmtId="181" fontId="69" fillId="0" borderId="28" xfId="0" applyNumberFormat="1" applyFont="1" applyFill="1" applyBorder="1" applyAlignment="1" applyProtection="1">
      <alignment vertical="top"/>
      <protection/>
    </xf>
    <xf numFmtId="0" fontId="69" fillId="34" borderId="0" xfId="0" applyFont="1" applyFill="1" applyBorder="1" applyAlignment="1" applyProtection="1">
      <alignment horizontal="center" vertical="top"/>
      <protection/>
    </xf>
    <xf numFmtId="181" fontId="69" fillId="0" borderId="27" xfId="0" applyNumberFormat="1" applyFont="1" applyFill="1" applyBorder="1" applyAlignment="1" applyProtection="1">
      <alignment vertical="top"/>
      <protection/>
    </xf>
    <xf numFmtId="0" fontId="80" fillId="0" borderId="0" xfId="0" applyFont="1" applyBorder="1" applyAlignment="1" applyProtection="1" quotePrefix="1">
      <alignment horizontal="left" vertical="top"/>
      <protection/>
    </xf>
    <xf numFmtId="0" fontId="74" fillId="0" borderId="20" xfId="0" applyFont="1" applyBorder="1" applyAlignment="1" applyProtection="1">
      <alignment horizontal="center" vertical="top"/>
      <protection/>
    </xf>
    <xf numFmtId="0" fontId="80" fillId="0" borderId="29" xfId="0" applyFont="1" applyFill="1" applyBorder="1" applyAlignment="1" applyProtection="1">
      <alignment horizontal="center" vertical="center"/>
      <protection/>
    </xf>
    <xf numFmtId="0" fontId="84" fillId="0" borderId="22" xfId="0" applyFont="1" applyBorder="1" applyAlignment="1" applyProtection="1">
      <alignment horizontal="center" vertical="center" wrapText="1"/>
      <protection/>
    </xf>
    <xf numFmtId="0" fontId="84" fillId="0" borderId="24" xfId="0" applyFont="1" applyBorder="1" applyAlignment="1" applyProtection="1">
      <alignment horizontal="center" vertical="center" wrapText="1"/>
      <protection/>
    </xf>
    <xf numFmtId="0" fontId="84" fillId="0" borderId="0" xfId="0" applyFont="1" applyBorder="1" applyAlignment="1" applyProtection="1">
      <alignment horizontal="center" vertical="center" wrapText="1"/>
      <protection/>
    </xf>
    <xf numFmtId="0" fontId="84" fillId="0" borderId="25" xfId="0" applyFont="1" applyBorder="1" applyAlignment="1" applyProtection="1">
      <alignment horizontal="center" vertical="center" wrapText="1"/>
      <protection/>
    </xf>
    <xf numFmtId="0" fontId="69" fillId="0" borderId="24" xfId="0" applyFont="1" applyBorder="1" applyAlignment="1" applyProtection="1">
      <alignment horizontal="left" vertical="top" wrapText="1"/>
      <protection/>
    </xf>
    <xf numFmtId="0" fontId="69" fillId="0" borderId="0" xfId="0" applyFont="1" applyBorder="1" applyAlignment="1" applyProtection="1">
      <alignment horizontal="left" vertical="top" wrapText="1"/>
      <protection/>
    </xf>
    <xf numFmtId="0" fontId="87" fillId="0" borderId="0" xfId="0" applyFont="1" applyFill="1" applyBorder="1" applyAlignment="1" applyProtection="1">
      <alignment horizontal="center" vertical="top"/>
      <protection/>
    </xf>
    <xf numFmtId="173" fontId="87" fillId="0" borderId="0" xfId="0" applyNumberFormat="1" applyFont="1" applyBorder="1" applyAlignment="1" applyProtection="1">
      <alignment horizontal="center" vertical="top"/>
      <protection/>
    </xf>
    <xf numFmtId="0" fontId="80" fillId="0" borderId="0" xfId="0" applyFont="1" applyBorder="1" applyAlignment="1" applyProtection="1">
      <alignment horizontal="center" vertical="top"/>
      <protection/>
    </xf>
    <xf numFmtId="0" fontId="84" fillId="0" borderId="24" xfId="0" applyFont="1" applyBorder="1" applyAlignment="1" applyProtection="1">
      <alignment horizontal="center" vertical="center"/>
      <protection/>
    </xf>
    <xf numFmtId="0" fontId="84" fillId="0" borderId="25" xfId="0" applyFont="1" applyBorder="1" applyAlignment="1" applyProtection="1">
      <alignment horizontal="center" vertical="center"/>
      <protection/>
    </xf>
    <xf numFmtId="0" fontId="80" fillId="0" borderId="0" xfId="0" applyFont="1" applyBorder="1" applyAlignment="1" applyProtection="1" quotePrefix="1">
      <alignment horizontal="center" vertical="center"/>
      <protection/>
    </xf>
    <xf numFmtId="0" fontId="88" fillId="0" borderId="0" xfId="0" applyFont="1" applyBorder="1" applyAlignment="1" applyProtection="1">
      <alignment horizontal="center" vertical="top"/>
      <protection/>
    </xf>
    <xf numFmtId="0" fontId="89" fillId="0" borderId="0" xfId="0" applyFont="1" applyBorder="1" applyAlignment="1" applyProtection="1">
      <alignment horizontal="center" vertical="center" wrapText="1"/>
      <protection/>
    </xf>
    <xf numFmtId="0" fontId="83" fillId="0" borderId="0" xfId="0" applyFont="1" applyBorder="1" applyAlignment="1" quotePrefix="1">
      <alignment horizontal="left" vertical="top" wrapText="1"/>
    </xf>
    <xf numFmtId="0" fontId="8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74</xdr:row>
      <xdr:rowOff>0</xdr:rowOff>
    </xdr:from>
    <xdr:to>
      <xdr:col>2</xdr:col>
      <xdr:colOff>247650</xdr:colOff>
      <xdr:row>75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5200650" y="12144375"/>
          <a:ext cx="142875" cy="152400"/>
        </a:xfrm>
        <a:prstGeom prst="upArrow">
          <a:avLst>
            <a:gd name="adj" fmla="val 8055"/>
          </a:avLst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66675</xdr:colOff>
      <xdr:row>63</xdr:row>
      <xdr:rowOff>76200</xdr:rowOff>
    </xdr:from>
    <xdr:ext cx="704850" cy="514350"/>
    <xdr:sp>
      <xdr:nvSpPr>
        <xdr:cNvPr id="2" name="AutoShape 10"/>
        <xdr:cNvSpPr>
          <a:spLocks/>
        </xdr:cNvSpPr>
      </xdr:nvSpPr>
      <xdr:spPr>
        <a:xfrm rot="16200000">
          <a:off x="8782050" y="10848975"/>
          <a:ext cx="704850" cy="514350"/>
        </a:xfrm>
        <a:prstGeom prst="wedgeRectCallout">
          <a:avLst>
            <a:gd name="adj1" fmla="val -114078"/>
            <a:gd name="adj2" fmla="val -28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Fair rental value plus utilities </a:t>
          </a:r>
        </a:p>
      </xdr:txBody>
    </xdr:sp>
    <xdr:clientData/>
  </xdr:oneCellAnchor>
  <xdr:twoCellAnchor>
    <xdr:from>
      <xdr:col>4</xdr:col>
      <xdr:colOff>247650</xdr:colOff>
      <xdr:row>73</xdr:row>
      <xdr:rowOff>76200</xdr:rowOff>
    </xdr:from>
    <xdr:to>
      <xdr:col>4</xdr:col>
      <xdr:colOff>361950</xdr:colOff>
      <xdr:row>74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6191250" y="12144375"/>
          <a:ext cx="114300" cy="152400"/>
        </a:xfrm>
        <a:prstGeom prst="upArrow">
          <a:avLst>
            <a:gd name="adj" fmla="val 5000"/>
          </a:avLst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0</xdr:col>
      <xdr:colOff>190500</xdr:colOff>
      <xdr:row>12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S237"/>
  <sheetViews>
    <sheetView tabSelected="1" defaultGridColor="0" zoomScalePageLayoutView="0" colorId="22" workbookViewId="0" topLeftCell="A57">
      <selection activeCell="A1" sqref="A1:F1"/>
    </sheetView>
  </sheetViews>
  <sheetFormatPr defaultColWidth="9.77734375" defaultRowHeight="15"/>
  <cols>
    <col min="1" max="1" width="54.3359375" style="27" customWidth="1"/>
    <col min="2" max="2" width="5.10546875" style="27" customWidth="1"/>
    <col min="3" max="3" width="3.99609375" style="27" customWidth="1"/>
    <col min="4" max="4" width="5.88671875" style="27" customWidth="1"/>
    <col min="5" max="5" width="7.4453125" style="27" customWidth="1"/>
    <col min="6" max="6" width="6.4453125" style="27" customWidth="1"/>
    <col min="7" max="8" width="5.5546875" style="27" customWidth="1"/>
    <col min="9" max="9" width="7.3359375" style="27" customWidth="1"/>
    <col min="10" max="10" width="4.6640625" style="27" customWidth="1"/>
    <col min="11" max="11" width="6.77734375" style="27" customWidth="1"/>
    <col min="12" max="16384" width="9.77734375" style="27" customWidth="1"/>
  </cols>
  <sheetData>
    <row r="1" spans="1:251" ht="14.25" customHeight="1">
      <c r="A1" s="154" t="s">
        <v>0</v>
      </c>
      <c r="B1" s="154"/>
      <c r="C1" s="154"/>
      <c r="D1" s="154"/>
      <c r="E1" s="154"/>
      <c r="F1" s="154"/>
      <c r="G1" s="28"/>
      <c r="H1" s="29"/>
      <c r="I1" s="153">
        <v>44927</v>
      </c>
      <c r="J1" s="153"/>
      <c r="K1" s="153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</row>
    <row r="2" spans="1:251" ht="14.25" customHeight="1">
      <c r="A2" s="42"/>
      <c r="B2" s="41"/>
      <c r="C2" s="42"/>
      <c r="D2" s="42"/>
      <c r="E2" s="41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</row>
    <row r="3" spans="1:246" ht="14.25" customHeight="1">
      <c r="A3" s="152" t="s">
        <v>90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</row>
    <row r="4" spans="1:246" ht="14.25" customHeight="1">
      <c r="A4" s="57"/>
      <c r="B4" s="57"/>
      <c r="C4" s="57"/>
      <c r="D4" s="57"/>
      <c r="E4" s="4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</row>
    <row r="5" spans="1:246" ht="14.25" customHeight="1">
      <c r="A5" s="114" t="s">
        <v>149</v>
      </c>
      <c r="B5" s="57"/>
      <c r="C5" s="57"/>
      <c r="D5" s="57"/>
      <c r="E5" s="41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</row>
    <row r="6" spans="1:246" ht="14.25" customHeight="1">
      <c r="A6" s="97" t="s">
        <v>130</v>
      </c>
      <c r="B6" s="57"/>
      <c r="C6" s="57"/>
      <c r="D6" s="57"/>
      <c r="E6" s="41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</row>
    <row r="7" spans="1:246" ht="14.25" customHeight="1" thickBot="1">
      <c r="A7" s="116" t="s">
        <v>152</v>
      </c>
      <c r="B7" s="58"/>
      <c r="C7" s="58"/>
      <c r="D7" s="58"/>
      <c r="E7" s="59"/>
      <c r="F7" s="32"/>
      <c r="G7" s="32"/>
      <c r="H7" s="32"/>
      <c r="I7" s="32"/>
      <c r="J7" s="32"/>
      <c r="K7" s="32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</row>
    <row r="8" spans="1:242" ht="14.25" customHeight="1">
      <c r="A8" s="145" t="s">
        <v>91</v>
      </c>
      <c r="B8" s="145"/>
      <c r="C8" s="145"/>
      <c r="D8" s="145"/>
      <c r="E8" s="145"/>
      <c r="F8" s="85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</row>
    <row r="9" spans="1:245" ht="14.25" customHeight="1">
      <c r="A9" s="113" t="s">
        <v>163</v>
      </c>
      <c r="B9" s="61"/>
      <c r="C9" s="61"/>
      <c r="D9" s="61"/>
      <c r="E9" s="117">
        <v>18500</v>
      </c>
      <c r="F9" s="62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</row>
    <row r="10" spans="1:240" ht="3.75" customHeight="1">
      <c r="A10" s="60"/>
      <c r="B10" s="60"/>
      <c r="C10" s="60"/>
      <c r="D10" s="61"/>
      <c r="E10" s="62"/>
      <c r="F10" s="62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</row>
    <row r="11" spans="1:240" ht="14.25" customHeight="1">
      <c r="A11" s="113" t="s">
        <v>164</v>
      </c>
      <c r="B11" s="60"/>
      <c r="C11" s="60"/>
      <c r="D11" s="61"/>
      <c r="E11" s="117">
        <v>750</v>
      </c>
      <c r="F11" s="62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</row>
    <row r="12" spans="1:240" ht="3.75" customHeight="1">
      <c r="A12" s="113"/>
      <c r="B12" s="60"/>
      <c r="C12" s="60"/>
      <c r="D12" s="61"/>
      <c r="E12" s="117"/>
      <c r="F12" s="62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</row>
    <row r="13" spans="1:245" ht="14.25" customHeight="1">
      <c r="A13" s="60" t="s">
        <v>126</v>
      </c>
      <c r="B13" s="60"/>
      <c r="D13" s="92"/>
      <c r="E13" s="62">
        <f>E19</f>
        <v>9000</v>
      </c>
      <c r="F13" s="93" t="s">
        <v>129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</row>
    <row r="14" spans="1:245" ht="14.25" customHeight="1">
      <c r="A14" s="138" t="s">
        <v>168</v>
      </c>
      <c r="B14" s="63"/>
      <c r="C14" s="63"/>
      <c r="D14" s="61"/>
      <c r="E14" s="117">
        <v>2000</v>
      </c>
      <c r="F14" s="62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</row>
    <row r="15" spans="1:245" ht="14.25" customHeight="1">
      <c r="A15" s="94" t="s">
        <v>29</v>
      </c>
      <c r="B15" s="64"/>
      <c r="C15" s="64"/>
      <c r="D15" s="61"/>
      <c r="E15" s="95">
        <f>SUM(E13:E14)</f>
        <v>11000</v>
      </c>
      <c r="F15" s="62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</row>
    <row r="16" spans="1:245" ht="14.25" customHeight="1" thickBot="1">
      <c r="A16" s="113" t="s">
        <v>169</v>
      </c>
      <c r="B16" s="61"/>
      <c r="C16" s="61"/>
      <c r="D16" s="61"/>
      <c r="E16" s="139">
        <f>SUM(E9:E14)</f>
        <v>30250</v>
      </c>
      <c r="F16" s="62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</row>
    <row r="17" spans="1:245" ht="14.25" customHeight="1" thickTop="1">
      <c r="A17" s="64"/>
      <c r="B17" s="64"/>
      <c r="C17" s="64"/>
      <c r="D17" s="61"/>
      <c r="E17" s="62"/>
      <c r="F17" s="62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</row>
    <row r="18" spans="1:245" ht="14.25" customHeight="1">
      <c r="A18" s="65" t="s">
        <v>85</v>
      </c>
      <c r="B18" s="65"/>
      <c r="C18" s="65"/>
      <c r="D18" s="66"/>
      <c r="E18" s="62"/>
      <c r="F18" s="62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</row>
    <row r="19" spans="1:245" ht="14.25" customHeight="1">
      <c r="A19" s="113" t="s">
        <v>151</v>
      </c>
      <c r="B19" s="141">
        <v>9</v>
      </c>
      <c r="C19" s="60"/>
      <c r="D19" s="66" t="s">
        <v>30</v>
      </c>
      <c r="E19" s="62">
        <f>IF(B19&lt;=10,B19*1000,10000)</f>
        <v>9000</v>
      </c>
      <c r="F19" s="62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</row>
    <row r="20" spans="1:245" ht="14.25" customHeight="1">
      <c r="A20" s="60" t="s">
        <v>93</v>
      </c>
      <c r="B20" s="60"/>
      <c r="C20" s="60"/>
      <c r="D20" s="66" t="s">
        <v>31</v>
      </c>
      <c r="E20" s="62">
        <f>E15</f>
        <v>11000</v>
      </c>
      <c r="F20" s="62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</row>
    <row r="21" spans="1:245" ht="14.25" customHeight="1">
      <c r="A21" s="60"/>
      <c r="B21" s="60"/>
      <c r="C21" s="60"/>
      <c r="D21" s="66"/>
      <c r="E21" s="62"/>
      <c r="F21" s="62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</row>
    <row r="22" spans="1:245" ht="14.25" customHeight="1">
      <c r="A22" s="67" t="s">
        <v>95</v>
      </c>
      <c r="B22" s="67"/>
      <c r="C22" s="67"/>
      <c r="D22" s="60"/>
      <c r="E22" s="62"/>
      <c r="F22" s="62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</row>
    <row r="23" spans="1:245" ht="14.25" customHeight="1">
      <c r="A23" s="60" t="s">
        <v>87</v>
      </c>
      <c r="B23" s="60"/>
      <c r="C23" s="60"/>
      <c r="D23" s="66" t="s">
        <v>32</v>
      </c>
      <c r="E23" s="107">
        <f>IF(E19&lt;E20,E19,E20)</f>
        <v>9000</v>
      </c>
      <c r="F23" s="62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</row>
    <row r="24" spans="1:245" ht="14.25" customHeight="1" thickBot="1">
      <c r="A24" s="115" t="s">
        <v>150</v>
      </c>
      <c r="B24" s="68"/>
      <c r="C24" s="68"/>
      <c r="D24" s="69" t="s">
        <v>33</v>
      </c>
      <c r="E24" s="108">
        <f>E15-E23</f>
        <v>2000</v>
      </c>
      <c r="F24" s="70"/>
      <c r="G24" s="32"/>
      <c r="H24" s="32"/>
      <c r="I24" s="96"/>
      <c r="J24" s="32"/>
      <c r="K24" s="32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</row>
    <row r="25" spans="1:243" ht="14.25" customHeight="1">
      <c r="A25" s="145" t="s">
        <v>88</v>
      </c>
      <c r="B25" s="145"/>
      <c r="C25" s="145"/>
      <c r="D25" s="145"/>
      <c r="E25" s="145"/>
      <c r="F25" s="86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</row>
    <row r="26" spans="1:246" ht="14.25" customHeight="1">
      <c r="A26" s="60" t="s">
        <v>165</v>
      </c>
      <c r="B26" s="61"/>
      <c r="C26" s="61"/>
      <c r="D26" s="56"/>
      <c r="E26" s="117">
        <v>48200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</row>
    <row r="27" spans="1:246" ht="3.75" customHeight="1">
      <c r="A27" s="60"/>
      <c r="B27" s="61"/>
      <c r="C27" s="61"/>
      <c r="D27" s="56"/>
      <c r="E27" s="118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</row>
    <row r="28" spans="1:246" ht="14.25" customHeight="1">
      <c r="A28" s="60" t="s">
        <v>164</v>
      </c>
      <c r="B28" s="61"/>
      <c r="C28" s="61"/>
      <c r="D28" s="56"/>
      <c r="E28" s="117">
        <v>750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</row>
    <row r="29" spans="1:241" ht="3.75" customHeight="1">
      <c r="A29" s="60"/>
      <c r="B29" s="60"/>
      <c r="C29" s="60"/>
      <c r="D29" s="30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</row>
    <row r="30" spans="1:246" ht="14.25" customHeight="1">
      <c r="A30" s="60" t="s">
        <v>131</v>
      </c>
      <c r="B30" s="60"/>
      <c r="D30" s="33"/>
      <c r="E30" s="117">
        <v>23000</v>
      </c>
      <c r="F30" s="91" t="s">
        <v>128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</row>
    <row r="31" spans="1:246" ht="14.25" customHeight="1">
      <c r="A31" s="138" t="s">
        <v>168</v>
      </c>
      <c r="B31" s="63"/>
      <c r="C31" s="63"/>
      <c r="D31" s="30"/>
      <c r="E31" s="117">
        <v>4650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</row>
    <row r="32" spans="1:246" ht="14.25" customHeight="1">
      <c r="A32" s="94" t="s">
        <v>29</v>
      </c>
      <c r="B32" s="64"/>
      <c r="C32" s="64"/>
      <c r="D32" s="30"/>
      <c r="E32" s="95">
        <f>SUM(E30:E31)</f>
        <v>27650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</row>
    <row r="33" spans="1:246" ht="14.25" customHeight="1" thickBot="1">
      <c r="A33" s="113" t="s">
        <v>169</v>
      </c>
      <c r="B33" s="61"/>
      <c r="C33" s="61"/>
      <c r="D33" s="56"/>
      <c r="E33" s="140">
        <f>SUM(E26:E31)</f>
        <v>76600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</row>
    <row r="34" spans="1:246" ht="14.25" customHeight="1" thickTop="1">
      <c r="A34" s="64"/>
      <c r="B34" s="64"/>
      <c r="C34" s="64"/>
      <c r="D34" s="30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</row>
    <row r="35" spans="1:246" ht="14.25" customHeight="1">
      <c r="A35" s="65" t="s">
        <v>85</v>
      </c>
      <c r="B35" s="65"/>
      <c r="C35" s="65"/>
      <c r="D35" s="30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</row>
    <row r="36" spans="1:246" ht="14.25" customHeight="1">
      <c r="A36" s="60" t="s">
        <v>92</v>
      </c>
      <c r="B36" s="60"/>
      <c r="C36" s="60"/>
      <c r="D36" s="66" t="s">
        <v>30</v>
      </c>
      <c r="E36" s="62">
        <f>ROUND(E33/3,2)</f>
        <v>25533.33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</row>
    <row r="37" spans="1:246" ht="14.25" customHeight="1">
      <c r="A37" s="60" t="s">
        <v>86</v>
      </c>
      <c r="B37" s="60"/>
      <c r="C37" s="60"/>
      <c r="D37" s="66" t="s">
        <v>31</v>
      </c>
      <c r="E37" s="62">
        <f>E32</f>
        <v>27650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</row>
    <row r="38" spans="1:246" ht="14.25" customHeight="1">
      <c r="A38" s="60"/>
      <c r="B38" s="60"/>
      <c r="C38" s="60"/>
      <c r="D38" s="30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</row>
    <row r="39" spans="1:246" ht="14.25" customHeight="1">
      <c r="A39" s="67" t="s">
        <v>95</v>
      </c>
      <c r="B39" s="67"/>
      <c r="C39" s="67"/>
      <c r="D39" s="30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</row>
    <row r="40" spans="1:246" ht="14.25" customHeight="1">
      <c r="A40" s="60" t="s">
        <v>87</v>
      </c>
      <c r="B40" s="60"/>
      <c r="C40" s="60"/>
      <c r="D40" s="66" t="s">
        <v>32</v>
      </c>
      <c r="E40" s="107">
        <f>IF(E36&lt;E37,E36,E37)</f>
        <v>25533.33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</row>
    <row r="41" spans="1:246" ht="14.25" customHeight="1" thickBot="1">
      <c r="A41" s="115" t="s">
        <v>150</v>
      </c>
      <c r="B41" s="68"/>
      <c r="C41" s="68"/>
      <c r="D41" s="69" t="s">
        <v>33</v>
      </c>
      <c r="E41" s="108">
        <f>E32-E40</f>
        <v>2116.6699999999983</v>
      </c>
      <c r="F41" s="32"/>
      <c r="G41" s="32"/>
      <c r="H41" s="32"/>
      <c r="I41" s="96"/>
      <c r="J41" s="32"/>
      <c r="K41" s="32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</row>
    <row r="42" spans="1:246" ht="14.25" customHeight="1">
      <c r="A42" s="145" t="s">
        <v>89</v>
      </c>
      <c r="B42" s="145"/>
      <c r="C42" s="145"/>
      <c r="D42" s="145"/>
      <c r="E42" s="145"/>
      <c r="F42" s="86"/>
      <c r="G42" s="86"/>
      <c r="H42" s="86"/>
      <c r="I42" s="86"/>
      <c r="J42" s="86"/>
      <c r="K42" s="86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</row>
    <row r="43" spans="1:243" ht="14.25" customHeight="1">
      <c r="A43" s="60" t="s">
        <v>165</v>
      </c>
      <c r="B43" s="60"/>
      <c r="C43" s="60"/>
      <c r="D43" s="61"/>
      <c r="E43" s="117">
        <v>53500</v>
      </c>
      <c r="F43" s="30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</row>
    <row r="44" spans="1:243" ht="3.75" customHeight="1">
      <c r="A44" s="60"/>
      <c r="B44" s="60"/>
      <c r="C44" s="60"/>
      <c r="D44" s="61"/>
      <c r="E44" s="62"/>
      <c r="F44" s="30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</row>
    <row r="45" spans="1:243" ht="14.25" customHeight="1">
      <c r="A45" s="60" t="s">
        <v>164</v>
      </c>
      <c r="B45" s="60"/>
      <c r="C45" s="60"/>
      <c r="D45" s="61"/>
      <c r="E45" s="117">
        <v>750</v>
      </c>
      <c r="F45" s="30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</row>
    <row r="46" spans="1:243" ht="3.75" customHeight="1">
      <c r="A46" s="60"/>
      <c r="B46" s="60"/>
      <c r="C46" s="60"/>
      <c r="D46" s="61"/>
      <c r="E46" s="118"/>
      <c r="F46" s="30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</row>
    <row r="47" spans="1:248" ht="14.25" customHeight="1">
      <c r="A47" s="113" t="s">
        <v>170</v>
      </c>
      <c r="B47" s="60"/>
      <c r="C47" s="60"/>
      <c r="D47" s="61"/>
      <c r="E47" s="117">
        <v>19500</v>
      </c>
      <c r="F47" s="104" t="s">
        <v>112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</row>
    <row r="48" spans="1:248" ht="14.25" customHeight="1">
      <c r="A48" s="138" t="s">
        <v>166</v>
      </c>
      <c r="B48" s="63"/>
      <c r="C48" s="63"/>
      <c r="D48" s="61"/>
      <c r="E48" s="117">
        <v>3000</v>
      </c>
      <c r="F48" s="30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</row>
    <row r="49" spans="1:248" ht="14.25" customHeight="1">
      <c r="A49" s="94" t="s">
        <v>29</v>
      </c>
      <c r="B49" s="64"/>
      <c r="C49" s="64"/>
      <c r="D49" s="61"/>
      <c r="E49" s="95">
        <f>SUM(E47:E48)</f>
        <v>22500</v>
      </c>
      <c r="F49" s="30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</row>
    <row r="50" spans="1:243" ht="14.25" customHeight="1" thickBot="1">
      <c r="A50" s="113" t="s">
        <v>169</v>
      </c>
      <c r="B50" s="60"/>
      <c r="C50" s="60"/>
      <c r="D50" s="61"/>
      <c r="E50" s="142">
        <f>SUM(E43:E48)</f>
        <v>76750</v>
      </c>
      <c r="F50" s="30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</row>
    <row r="51" spans="1:248" ht="14.25" customHeight="1" thickTop="1">
      <c r="A51" s="64"/>
      <c r="B51" s="64"/>
      <c r="C51" s="64"/>
      <c r="D51" s="61"/>
      <c r="E51" s="62"/>
      <c r="F51" s="30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</row>
    <row r="52" spans="1:248" ht="14.25" customHeight="1">
      <c r="A52" s="65" t="s">
        <v>85</v>
      </c>
      <c r="B52" s="65"/>
      <c r="C52" s="65"/>
      <c r="D52" s="66"/>
      <c r="E52" s="62"/>
      <c r="F52" s="30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</row>
    <row r="53" spans="1:248" ht="14.25" customHeight="1">
      <c r="A53" s="60" t="s">
        <v>86</v>
      </c>
      <c r="B53" s="60"/>
      <c r="C53" s="60"/>
      <c r="D53" s="66" t="s">
        <v>31</v>
      </c>
      <c r="E53" s="110">
        <f>E49</f>
        <v>22500</v>
      </c>
      <c r="F53" s="30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</row>
    <row r="54" spans="1:248" ht="14.25" customHeight="1">
      <c r="A54" s="60"/>
      <c r="B54" s="60"/>
      <c r="C54" s="60"/>
      <c r="D54" s="66"/>
      <c r="E54" s="62"/>
      <c r="F54" s="30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</row>
    <row r="55" spans="1:248" ht="14.25" customHeight="1">
      <c r="A55" s="67" t="s">
        <v>94</v>
      </c>
      <c r="B55" s="67"/>
      <c r="C55" s="67"/>
      <c r="D55" s="60"/>
      <c r="E55" s="62"/>
      <c r="F55" s="30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</row>
    <row r="56" spans="1:248" ht="14.25" customHeight="1">
      <c r="A56" s="60" t="s">
        <v>87</v>
      </c>
      <c r="B56" s="60"/>
      <c r="C56" s="60"/>
      <c r="D56" s="66" t="s">
        <v>32</v>
      </c>
      <c r="E56" s="62">
        <f>E49</f>
        <v>22500</v>
      </c>
      <c r="F56" s="30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</row>
    <row r="57" spans="1:248" ht="14.25" customHeight="1" thickBot="1">
      <c r="A57" s="115" t="s">
        <v>150</v>
      </c>
      <c r="B57" s="68"/>
      <c r="C57" s="68"/>
      <c r="D57" s="69" t="s">
        <v>33</v>
      </c>
      <c r="E57" s="70">
        <f>E49-E56</f>
        <v>0</v>
      </c>
      <c r="F57" s="31"/>
      <c r="G57" s="32"/>
      <c r="H57" s="32"/>
      <c r="I57" s="32"/>
      <c r="J57" s="32"/>
      <c r="K57" s="32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</row>
    <row r="58" spans="1:251" ht="12" customHeight="1">
      <c r="A58" s="157" t="s">
        <v>96</v>
      </c>
      <c r="B58" s="157"/>
      <c r="C58" s="157"/>
      <c r="D58" s="157"/>
      <c r="E58" s="157"/>
      <c r="F58" s="157"/>
      <c r="G58" s="157"/>
      <c r="H58" s="157"/>
      <c r="I58" s="157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</row>
    <row r="59" spans="1:251" ht="12" customHeight="1">
      <c r="A59" s="158" t="s">
        <v>97</v>
      </c>
      <c r="B59" s="158"/>
      <c r="C59" s="158"/>
      <c r="D59" s="158"/>
      <c r="E59" s="158"/>
      <c r="F59" s="158"/>
      <c r="G59" s="158"/>
      <c r="H59" s="158"/>
      <c r="I59" s="158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</row>
    <row r="60" spans="2:253" ht="12" customHeight="1">
      <c r="B60" s="87"/>
      <c r="C60" s="159" t="s">
        <v>100</v>
      </c>
      <c r="D60" s="159"/>
      <c r="E60" s="159"/>
      <c r="F60" s="87"/>
      <c r="G60" s="87"/>
      <c r="H60" s="87"/>
      <c r="I60" s="87"/>
      <c r="J60" s="89"/>
      <c r="K60" s="90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</row>
    <row r="61" spans="1:253" s="40" customFormat="1" ht="12" customHeight="1">
      <c r="A61" s="39"/>
      <c r="B61" s="146" t="s">
        <v>99</v>
      </c>
      <c r="C61" s="147" t="s">
        <v>145</v>
      </c>
      <c r="D61" s="148" t="s">
        <v>136</v>
      </c>
      <c r="E61" s="149" t="s">
        <v>137</v>
      </c>
      <c r="F61" s="146" t="s">
        <v>138</v>
      </c>
      <c r="G61" s="146" t="s">
        <v>139</v>
      </c>
      <c r="H61" s="146" t="s">
        <v>140</v>
      </c>
      <c r="I61" s="146" t="s">
        <v>141</v>
      </c>
      <c r="J61" s="155" t="s">
        <v>101</v>
      </c>
      <c r="K61" s="156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</row>
    <row r="62" spans="1:253" s="40" customFormat="1" ht="39" customHeight="1">
      <c r="A62" s="39"/>
      <c r="B62" s="146"/>
      <c r="C62" s="147"/>
      <c r="D62" s="148"/>
      <c r="E62" s="149"/>
      <c r="F62" s="146"/>
      <c r="G62" s="146"/>
      <c r="H62" s="146"/>
      <c r="I62" s="146"/>
      <c r="J62" s="102" t="s">
        <v>142</v>
      </c>
      <c r="K62" s="103" t="s">
        <v>143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</row>
    <row r="63" spans="1:253" s="42" customFormat="1" ht="12" customHeight="1">
      <c r="A63" s="41"/>
      <c r="B63" s="88"/>
      <c r="C63" s="50"/>
      <c r="D63" s="50" t="s">
        <v>113</v>
      </c>
      <c r="E63" s="50" t="s">
        <v>114</v>
      </c>
      <c r="F63" s="88" t="s">
        <v>102</v>
      </c>
      <c r="G63" s="88" t="s">
        <v>103</v>
      </c>
      <c r="H63" s="88" t="s">
        <v>104</v>
      </c>
      <c r="I63" s="88" t="s">
        <v>105</v>
      </c>
      <c r="J63" s="88" t="s">
        <v>117</v>
      </c>
      <c r="K63" s="88" t="s">
        <v>118</v>
      </c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</row>
    <row r="64" spans="1:253" ht="12" customHeight="1">
      <c r="A64" s="41" t="s">
        <v>144</v>
      </c>
      <c r="B64" s="98" t="s">
        <v>2</v>
      </c>
      <c r="C64" s="25" t="s">
        <v>115</v>
      </c>
      <c r="D64" s="25" t="s">
        <v>115</v>
      </c>
      <c r="E64" s="25" t="s">
        <v>115</v>
      </c>
      <c r="F64" s="98" t="s">
        <v>2</v>
      </c>
      <c r="G64" s="98" t="s">
        <v>2</v>
      </c>
      <c r="H64" s="98" t="s">
        <v>2</v>
      </c>
      <c r="I64" s="98" t="s">
        <v>2</v>
      </c>
      <c r="J64" s="98"/>
      <c r="K64" s="98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  <c r="IS64" s="29"/>
    </row>
    <row r="65" spans="1:253" ht="6" customHeight="1">
      <c r="A65" s="41"/>
      <c r="B65" s="98"/>
      <c r="C65" s="25"/>
      <c r="D65" s="25"/>
      <c r="E65" s="25"/>
      <c r="F65" s="98"/>
      <c r="G65" s="98"/>
      <c r="H65" s="98"/>
      <c r="I65" s="98"/>
      <c r="J65" s="98"/>
      <c r="K65" s="98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  <c r="IS65" s="29"/>
    </row>
    <row r="66" spans="1:253" ht="12" customHeight="1">
      <c r="A66" s="72" t="s">
        <v>98</v>
      </c>
      <c r="B66" s="98"/>
      <c r="C66" s="25"/>
      <c r="D66" s="25"/>
      <c r="E66" s="25"/>
      <c r="F66" s="98"/>
      <c r="G66" s="98"/>
      <c r="H66" s="98"/>
      <c r="I66" s="98"/>
      <c r="J66" s="98"/>
      <c r="K66" s="98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  <c r="IS66" s="29"/>
    </row>
    <row r="67" spans="1:253" ht="12" customHeight="1">
      <c r="A67" s="41" t="s">
        <v>106</v>
      </c>
      <c r="B67" s="98"/>
      <c r="C67" s="25"/>
      <c r="D67" s="25"/>
      <c r="E67" s="25"/>
      <c r="F67" s="98"/>
      <c r="G67" s="98"/>
      <c r="H67" s="98"/>
      <c r="I67" s="98"/>
      <c r="J67" s="98"/>
      <c r="K67" s="98"/>
      <c r="L67" s="150" t="s">
        <v>146</v>
      </c>
      <c r="M67" s="151"/>
      <c r="N67" s="151"/>
      <c r="O67" s="151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</row>
    <row r="68" spans="1:253" ht="12" customHeight="1">
      <c r="A68" s="73" t="s">
        <v>132</v>
      </c>
      <c r="B68" s="106" t="s">
        <v>2</v>
      </c>
      <c r="C68" s="25" t="s">
        <v>116</v>
      </c>
      <c r="D68" s="25" t="s">
        <v>115</v>
      </c>
      <c r="E68" s="25" t="s">
        <v>116</v>
      </c>
      <c r="F68" s="98" t="s">
        <v>2</v>
      </c>
      <c r="G68" s="98"/>
      <c r="H68" s="98" t="s">
        <v>2</v>
      </c>
      <c r="I68" s="98"/>
      <c r="J68" s="99"/>
      <c r="K68" s="98"/>
      <c r="L68" s="150"/>
      <c r="M68" s="151"/>
      <c r="N68" s="151"/>
      <c r="O68" s="151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  <c r="IS68" s="29"/>
    </row>
    <row r="69" spans="1:253" ht="12" customHeight="1">
      <c r="A69" s="73" t="s">
        <v>127</v>
      </c>
      <c r="B69" s="105" t="s">
        <v>2</v>
      </c>
      <c r="C69" s="25" t="s">
        <v>115</v>
      </c>
      <c r="D69" s="25" t="s">
        <v>115</v>
      </c>
      <c r="E69" s="25" t="s">
        <v>115</v>
      </c>
      <c r="F69" s="98" t="s">
        <v>2</v>
      </c>
      <c r="G69" s="98" t="s">
        <v>1</v>
      </c>
      <c r="H69" s="98" t="s">
        <v>2</v>
      </c>
      <c r="I69" s="98" t="s">
        <v>2</v>
      </c>
      <c r="J69" s="98"/>
      <c r="K69" s="98"/>
      <c r="L69" s="150"/>
      <c r="M69" s="151"/>
      <c r="N69" s="151"/>
      <c r="O69" s="151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  <c r="IS69" s="29"/>
    </row>
    <row r="70" spans="1:253" ht="6" customHeight="1">
      <c r="A70" s="72"/>
      <c r="B70" s="98"/>
      <c r="C70" s="25"/>
      <c r="D70" s="25"/>
      <c r="E70" s="25"/>
      <c r="F70" s="98"/>
      <c r="G70" s="98"/>
      <c r="H70" s="98"/>
      <c r="I70" s="98"/>
      <c r="J70" s="98"/>
      <c r="K70" s="98"/>
      <c r="L70" s="150"/>
      <c r="M70" s="151"/>
      <c r="N70" s="151"/>
      <c r="O70" s="151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  <c r="IS70" s="29"/>
    </row>
    <row r="71" spans="1:253" ht="12" customHeight="1">
      <c r="A71" s="49" t="s">
        <v>167</v>
      </c>
      <c r="B71" s="98" t="s">
        <v>2</v>
      </c>
      <c r="C71" s="25" t="s">
        <v>116</v>
      </c>
      <c r="D71" s="25" t="s">
        <v>115</v>
      </c>
      <c r="E71" s="25" t="s">
        <v>116</v>
      </c>
      <c r="F71" s="98" t="s">
        <v>2</v>
      </c>
      <c r="G71" s="98"/>
      <c r="H71" s="98" t="s">
        <v>2</v>
      </c>
      <c r="I71" s="98"/>
      <c r="J71" s="98" t="s">
        <v>2</v>
      </c>
      <c r="K71" s="98"/>
      <c r="L71" s="150"/>
      <c r="M71" s="151"/>
      <c r="N71" s="151"/>
      <c r="O71" s="151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  <c r="IS71" s="29"/>
    </row>
    <row r="72" spans="1:253" ht="6" customHeight="1">
      <c r="A72" s="41"/>
      <c r="B72" s="98"/>
      <c r="C72" s="25"/>
      <c r="D72" s="25"/>
      <c r="E72" s="25"/>
      <c r="F72" s="98"/>
      <c r="G72" s="98"/>
      <c r="H72" s="98"/>
      <c r="I72" s="98"/>
      <c r="J72" s="98"/>
      <c r="K72" s="98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  <c r="IS72" s="29"/>
    </row>
    <row r="73" spans="1:253" ht="12" customHeight="1">
      <c r="A73" s="41" t="s">
        <v>123</v>
      </c>
      <c r="B73" s="98"/>
      <c r="C73" s="25" t="s">
        <v>115</v>
      </c>
      <c r="D73" s="25" t="s">
        <v>115</v>
      </c>
      <c r="E73" s="25" t="s">
        <v>115</v>
      </c>
      <c r="F73" s="98" t="s">
        <v>2</v>
      </c>
      <c r="G73" s="98"/>
      <c r="H73" s="98"/>
      <c r="I73" s="98"/>
      <c r="J73" s="98"/>
      <c r="K73" s="98" t="s">
        <v>2</v>
      </c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</row>
    <row r="74" spans="1:253" ht="6" customHeight="1">
      <c r="A74" s="41"/>
      <c r="B74" s="98"/>
      <c r="C74" s="25"/>
      <c r="D74" s="25"/>
      <c r="E74" s="25"/>
      <c r="F74" s="98"/>
      <c r="G74" s="98"/>
      <c r="H74" s="98"/>
      <c r="I74" s="98"/>
      <c r="J74" s="98"/>
      <c r="K74" s="98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  <c r="IS74" s="29"/>
    </row>
    <row r="75" spans="1:253" ht="12" customHeight="1">
      <c r="A75" s="73" t="s">
        <v>133</v>
      </c>
      <c r="B75" s="109" t="s">
        <v>2</v>
      </c>
      <c r="C75" s="25" t="s">
        <v>119</v>
      </c>
      <c r="D75" s="25" t="s">
        <v>115</v>
      </c>
      <c r="E75" s="25"/>
      <c r="F75" s="98"/>
      <c r="G75" s="98"/>
      <c r="H75" s="98" t="s">
        <v>2</v>
      </c>
      <c r="I75" s="98"/>
      <c r="J75" s="98"/>
      <c r="K75" s="98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  <c r="IN75" s="29"/>
      <c r="IO75" s="29"/>
      <c r="IP75" s="29"/>
      <c r="IQ75" s="29"/>
      <c r="IR75" s="29"/>
      <c r="IS75" s="29"/>
    </row>
    <row r="76" spans="1:253" ht="6" customHeight="1">
      <c r="A76" s="73"/>
      <c r="B76" s="98"/>
      <c r="C76" s="25"/>
      <c r="D76" s="25"/>
      <c r="E76" s="25"/>
      <c r="F76" s="98"/>
      <c r="G76" s="98"/>
      <c r="H76" s="98"/>
      <c r="I76" s="98"/>
      <c r="J76" s="98"/>
      <c r="K76" s="98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  <c r="IS76" s="29"/>
    </row>
    <row r="77" spans="1:253" ht="12" customHeight="1">
      <c r="A77" s="72" t="s">
        <v>107</v>
      </c>
      <c r="B77" s="98"/>
      <c r="C77" s="25"/>
      <c r="D77" s="25"/>
      <c r="E77" s="25"/>
      <c r="F77" s="98"/>
      <c r="G77" s="98"/>
      <c r="H77" s="98"/>
      <c r="I77" s="98"/>
      <c r="J77" s="98"/>
      <c r="K77" s="98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29"/>
      <c r="IM77" s="29"/>
      <c r="IN77" s="29"/>
      <c r="IO77" s="29"/>
      <c r="IP77" s="29"/>
      <c r="IQ77" s="29"/>
      <c r="IR77" s="29"/>
      <c r="IS77" s="29"/>
    </row>
    <row r="78" spans="1:253" ht="12" customHeight="1">
      <c r="A78" s="74" t="s">
        <v>134</v>
      </c>
      <c r="B78" s="98" t="s">
        <v>2</v>
      </c>
      <c r="C78" s="25" t="s">
        <v>116</v>
      </c>
      <c r="D78" s="25" t="s">
        <v>116</v>
      </c>
      <c r="E78" s="25" t="s">
        <v>116</v>
      </c>
      <c r="F78" s="98"/>
      <c r="G78" s="98"/>
      <c r="H78" s="98"/>
      <c r="I78" s="98"/>
      <c r="J78" s="98"/>
      <c r="K78" s="98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29"/>
      <c r="IM78" s="29"/>
      <c r="IN78" s="29"/>
      <c r="IO78" s="29"/>
      <c r="IP78" s="29"/>
      <c r="IQ78" s="29"/>
      <c r="IR78" s="29"/>
      <c r="IS78" s="29"/>
    </row>
    <row r="79" spans="1:253" ht="12" customHeight="1">
      <c r="A79" s="74" t="s">
        <v>135</v>
      </c>
      <c r="B79" s="98" t="s">
        <v>2</v>
      </c>
      <c r="C79" s="25" t="s">
        <v>116</v>
      </c>
      <c r="D79" s="25" t="s">
        <v>116</v>
      </c>
      <c r="E79" s="25" t="s">
        <v>116</v>
      </c>
      <c r="F79" s="98" t="s">
        <v>1</v>
      </c>
      <c r="G79" s="98" t="s">
        <v>1</v>
      </c>
      <c r="H79" s="98" t="s">
        <v>1</v>
      </c>
      <c r="I79" s="98" t="s">
        <v>1</v>
      </c>
      <c r="J79" s="98"/>
      <c r="K79" s="98" t="s">
        <v>1</v>
      </c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  <c r="IN79" s="29"/>
      <c r="IO79" s="29"/>
      <c r="IP79" s="29"/>
      <c r="IQ79" s="29"/>
      <c r="IR79" s="29"/>
      <c r="IS79" s="29"/>
    </row>
    <row r="80" spans="1:253" ht="12" customHeight="1">
      <c r="A80" s="74" t="s">
        <v>148</v>
      </c>
      <c r="B80" s="98" t="s">
        <v>2</v>
      </c>
      <c r="C80" s="25" t="s">
        <v>115</v>
      </c>
      <c r="D80" s="25" t="s">
        <v>115</v>
      </c>
      <c r="E80" s="25" t="s">
        <v>115</v>
      </c>
      <c r="F80" s="98" t="s">
        <v>2</v>
      </c>
      <c r="G80" s="98" t="s">
        <v>2</v>
      </c>
      <c r="H80" s="98" t="s">
        <v>2</v>
      </c>
      <c r="I80" s="98" t="s">
        <v>2</v>
      </c>
      <c r="J80" s="98"/>
      <c r="K80" s="98" t="s">
        <v>2</v>
      </c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  <c r="IP80" s="29"/>
      <c r="IQ80" s="29"/>
      <c r="IR80" s="29"/>
      <c r="IS80" s="29"/>
    </row>
    <row r="81" spans="1:253" ht="6" customHeight="1">
      <c r="A81" s="74"/>
      <c r="B81" s="98"/>
      <c r="C81" s="25"/>
      <c r="D81" s="25"/>
      <c r="E81" s="25"/>
      <c r="F81" s="98"/>
      <c r="G81" s="98"/>
      <c r="H81" s="98"/>
      <c r="I81" s="98"/>
      <c r="J81" s="98"/>
      <c r="K81" s="98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  <c r="IS81" s="29"/>
    </row>
    <row r="82" spans="1:11" ht="12" customHeight="1">
      <c r="A82" s="72" t="s">
        <v>108</v>
      </c>
      <c r="B82" s="98" t="s">
        <v>1</v>
      </c>
      <c r="C82" s="25" t="s">
        <v>3</v>
      </c>
      <c r="D82" s="25"/>
      <c r="E82" s="25"/>
      <c r="F82" s="98"/>
      <c r="G82" s="98"/>
      <c r="H82" s="98"/>
      <c r="I82" s="98"/>
      <c r="J82" s="98"/>
      <c r="K82" s="98"/>
    </row>
    <row r="83" spans="1:11" ht="12" customHeight="1">
      <c r="A83" s="74" t="s">
        <v>4</v>
      </c>
      <c r="B83" s="98" t="s">
        <v>2</v>
      </c>
      <c r="C83" s="25" t="s">
        <v>115</v>
      </c>
      <c r="D83" s="25" t="s">
        <v>115</v>
      </c>
      <c r="E83" s="25" t="s">
        <v>115</v>
      </c>
      <c r="F83" s="98" t="s">
        <v>2</v>
      </c>
      <c r="G83" s="98" t="s">
        <v>2</v>
      </c>
      <c r="H83" s="98" t="s">
        <v>2</v>
      </c>
      <c r="I83" s="98" t="s">
        <v>2</v>
      </c>
      <c r="J83" s="98"/>
      <c r="K83" s="98" t="s">
        <v>2</v>
      </c>
    </row>
    <row r="84" spans="1:11" ht="12" customHeight="1">
      <c r="A84" s="74" t="s">
        <v>109</v>
      </c>
      <c r="B84" s="98" t="s">
        <v>2</v>
      </c>
      <c r="C84" s="25" t="s">
        <v>116</v>
      </c>
      <c r="D84" s="25" t="s">
        <v>116</v>
      </c>
      <c r="E84" s="25" t="s">
        <v>116</v>
      </c>
      <c r="F84" s="98" t="s">
        <v>1</v>
      </c>
      <c r="G84" s="98"/>
      <c r="H84" s="98"/>
      <c r="I84" s="98"/>
      <c r="J84" s="98"/>
      <c r="K84" s="98" t="s">
        <v>1</v>
      </c>
    </row>
    <row r="85" spans="1:11" ht="6" customHeight="1">
      <c r="A85" s="74"/>
      <c r="B85" s="98"/>
      <c r="C85" s="25"/>
      <c r="D85" s="25"/>
      <c r="E85" s="25"/>
      <c r="F85" s="98"/>
      <c r="G85" s="98"/>
      <c r="H85" s="98"/>
      <c r="I85" s="98"/>
      <c r="J85" s="98"/>
      <c r="K85" s="98"/>
    </row>
    <row r="86" spans="1:11" ht="12" customHeight="1">
      <c r="A86" s="41" t="s">
        <v>110</v>
      </c>
      <c r="B86" s="98" t="s">
        <v>5</v>
      </c>
      <c r="C86" s="25" t="s">
        <v>116</v>
      </c>
      <c r="D86" s="25" t="s">
        <v>116</v>
      </c>
      <c r="E86" s="25" t="s">
        <v>116</v>
      </c>
      <c r="F86" s="98" t="s">
        <v>1</v>
      </c>
      <c r="G86" s="98"/>
      <c r="H86" s="98"/>
      <c r="I86" s="98" t="s">
        <v>1</v>
      </c>
      <c r="J86" s="98"/>
      <c r="K86" s="98"/>
    </row>
    <row r="87" spans="1:11" ht="12" customHeight="1">
      <c r="A87" s="49" t="s">
        <v>111</v>
      </c>
      <c r="B87" s="98"/>
      <c r="C87" s="25" t="s">
        <v>116</v>
      </c>
      <c r="D87" s="25" t="s">
        <v>116</v>
      </c>
      <c r="E87" s="25" t="s">
        <v>116</v>
      </c>
      <c r="F87" s="98"/>
      <c r="G87" s="98"/>
      <c r="H87" s="98"/>
      <c r="I87" s="98"/>
      <c r="J87" s="98"/>
      <c r="K87" s="98"/>
    </row>
    <row r="88" spans="1:11" ht="6" customHeight="1">
      <c r="A88" s="49"/>
      <c r="B88" s="100"/>
      <c r="C88" s="101"/>
      <c r="D88" s="101"/>
      <c r="E88" s="101"/>
      <c r="F88" s="100"/>
      <c r="G88" s="100"/>
      <c r="H88" s="100"/>
      <c r="I88" s="100"/>
      <c r="J88" s="100"/>
      <c r="K88" s="100"/>
    </row>
    <row r="89" spans="1:18" ht="12" customHeight="1">
      <c r="A89" s="75"/>
      <c r="B89" s="81"/>
      <c r="C89" s="144" t="s">
        <v>122</v>
      </c>
      <c r="D89" s="144"/>
      <c r="E89" s="144"/>
      <c r="F89" s="44"/>
      <c r="G89" s="44"/>
      <c r="H89" s="111" t="s">
        <v>147</v>
      </c>
      <c r="I89" s="111" t="s">
        <v>147</v>
      </c>
      <c r="J89" s="39"/>
      <c r="K89" s="26"/>
      <c r="L89" s="29"/>
      <c r="M89" s="29"/>
      <c r="N89" s="29"/>
      <c r="O89" s="29"/>
      <c r="P89" s="29"/>
      <c r="Q89" s="29"/>
      <c r="R89" s="29"/>
    </row>
    <row r="90" spans="1:18" ht="12" customHeight="1">
      <c r="A90" s="76"/>
      <c r="B90" s="25"/>
      <c r="C90" s="51"/>
      <c r="D90" s="52">
        <v>1002.45</v>
      </c>
      <c r="E90" s="52">
        <v>3754.45</v>
      </c>
      <c r="F90" s="53"/>
      <c r="G90" s="54"/>
      <c r="H90" s="112">
        <v>61500</v>
      </c>
      <c r="I90" s="55">
        <v>66600</v>
      </c>
      <c r="J90" s="39"/>
      <c r="K90" s="26"/>
      <c r="L90" s="29"/>
      <c r="M90" s="29"/>
      <c r="N90" s="29"/>
      <c r="O90" s="29"/>
      <c r="P90" s="29"/>
      <c r="Q90" s="29"/>
      <c r="R90" s="29"/>
    </row>
    <row r="91" spans="1:18" ht="12" customHeight="1">
      <c r="A91" s="77"/>
      <c r="B91" s="71"/>
      <c r="C91" s="39"/>
      <c r="D91" s="39"/>
      <c r="E91" s="39"/>
      <c r="F91" s="39"/>
      <c r="G91" s="40"/>
      <c r="H91" s="46"/>
      <c r="I91" s="47"/>
      <c r="J91" s="39"/>
      <c r="K91" s="26"/>
      <c r="L91" s="29"/>
      <c r="M91" s="29"/>
      <c r="N91" s="29"/>
      <c r="O91" s="29"/>
      <c r="P91" s="29"/>
      <c r="Q91" s="29"/>
      <c r="R91" s="29"/>
    </row>
    <row r="92" spans="1:18" ht="6" customHeight="1">
      <c r="A92" s="45"/>
      <c r="B92" s="43"/>
      <c r="C92" s="39"/>
      <c r="D92" s="39"/>
      <c r="E92" s="39"/>
      <c r="F92" s="39"/>
      <c r="G92" s="40"/>
      <c r="H92" s="46"/>
      <c r="I92" s="47"/>
      <c r="J92" s="39"/>
      <c r="K92" s="26"/>
      <c r="L92" s="29"/>
      <c r="M92" s="29"/>
      <c r="N92" s="29"/>
      <c r="O92" s="29"/>
      <c r="P92" s="29"/>
      <c r="Q92" s="29"/>
      <c r="R92" s="29"/>
    </row>
    <row r="93" spans="1:18" ht="12" customHeight="1">
      <c r="A93" s="42"/>
      <c r="B93" s="119" t="s">
        <v>188</v>
      </c>
      <c r="C93" s="41"/>
      <c r="D93" s="41"/>
      <c r="E93" s="41"/>
      <c r="F93" s="41"/>
      <c r="G93" s="42"/>
      <c r="H93" s="78"/>
      <c r="I93" s="79"/>
      <c r="J93" s="39"/>
      <c r="K93" s="26"/>
      <c r="L93" s="29"/>
      <c r="M93" s="29"/>
      <c r="N93" s="29"/>
      <c r="O93" s="29"/>
      <c r="P93" s="29"/>
      <c r="Q93" s="29"/>
      <c r="R93" s="29"/>
    </row>
    <row r="94" spans="1:18" ht="12" customHeight="1">
      <c r="A94" s="42"/>
      <c r="B94" s="119" t="s">
        <v>189</v>
      </c>
      <c r="C94" s="41"/>
      <c r="D94" s="41"/>
      <c r="E94" s="41"/>
      <c r="F94" s="41"/>
      <c r="G94" s="42"/>
      <c r="H94" s="78"/>
      <c r="I94" s="79"/>
      <c r="J94" s="39"/>
      <c r="K94" s="26"/>
      <c r="L94" s="29"/>
      <c r="M94" s="29"/>
      <c r="N94" s="29"/>
      <c r="O94" s="29"/>
      <c r="P94" s="29"/>
      <c r="Q94" s="29"/>
      <c r="R94" s="29"/>
    </row>
    <row r="95" spans="1:18" ht="12" customHeight="1">
      <c r="A95" s="82" t="s">
        <v>124</v>
      </c>
      <c r="B95" s="41"/>
      <c r="C95" s="41"/>
      <c r="D95" s="41"/>
      <c r="E95" s="41"/>
      <c r="F95" s="41"/>
      <c r="G95" s="42"/>
      <c r="H95" s="78"/>
      <c r="I95" s="79"/>
      <c r="J95" s="39"/>
      <c r="K95" s="26"/>
      <c r="L95" s="29"/>
      <c r="M95" s="29"/>
      <c r="N95" s="29"/>
      <c r="O95" s="29"/>
      <c r="P95" s="29"/>
      <c r="Q95" s="29"/>
      <c r="R95" s="29"/>
    </row>
    <row r="96" spans="1:253" ht="6" customHeight="1">
      <c r="A96" s="80"/>
      <c r="B96" s="80"/>
      <c r="C96" s="80"/>
      <c r="D96" s="80"/>
      <c r="E96" s="41"/>
      <c r="F96" s="41"/>
      <c r="G96" s="41"/>
      <c r="H96" s="41"/>
      <c r="I96" s="41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  <c r="IH96" s="29"/>
      <c r="II96" s="29"/>
      <c r="IJ96" s="29"/>
      <c r="IK96" s="29"/>
      <c r="IL96" s="29"/>
      <c r="IM96" s="29"/>
      <c r="IN96" s="29"/>
      <c r="IO96" s="29"/>
      <c r="IP96" s="29"/>
      <c r="IQ96" s="29"/>
      <c r="IR96" s="29"/>
      <c r="IS96" s="29"/>
    </row>
    <row r="97" spans="1:253" ht="12.75" customHeight="1">
      <c r="A97" s="143" t="s">
        <v>190</v>
      </c>
      <c r="B97" s="41"/>
      <c r="C97" s="41"/>
      <c r="D97" s="41"/>
      <c r="E97" s="41"/>
      <c r="F97" s="41"/>
      <c r="G97" s="41"/>
      <c r="I97" s="41" t="s">
        <v>6</v>
      </c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  <c r="HE97" s="29"/>
      <c r="HF97" s="29"/>
      <c r="HG97" s="29"/>
      <c r="HH97" s="29"/>
      <c r="HI97" s="29"/>
      <c r="HJ97" s="29"/>
      <c r="HK97" s="29"/>
      <c r="HL97" s="29"/>
      <c r="HM97" s="29"/>
      <c r="HN97" s="29"/>
      <c r="HO97" s="29"/>
      <c r="HP97" s="29"/>
      <c r="HQ97" s="29"/>
      <c r="HR97" s="29"/>
      <c r="HS97" s="29"/>
      <c r="HT97" s="29"/>
      <c r="HU97" s="29"/>
      <c r="HV97" s="29"/>
      <c r="HW97" s="29"/>
      <c r="HX97" s="29"/>
      <c r="HY97" s="29"/>
      <c r="HZ97" s="29"/>
      <c r="IA97" s="29"/>
      <c r="IB97" s="29"/>
      <c r="IC97" s="29"/>
      <c r="ID97" s="29"/>
      <c r="IE97" s="29"/>
      <c r="IF97" s="29"/>
      <c r="IG97" s="29"/>
      <c r="IH97" s="29"/>
      <c r="II97" s="29"/>
      <c r="IJ97" s="29"/>
      <c r="IK97" s="29"/>
      <c r="IL97" s="29"/>
      <c r="IM97" s="29"/>
      <c r="IN97" s="29"/>
      <c r="IO97" s="29"/>
      <c r="IP97" s="29"/>
      <c r="IQ97" s="29"/>
      <c r="IR97" s="29"/>
      <c r="IS97" s="29"/>
    </row>
    <row r="98" spans="12:253" ht="14.25"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  <c r="GR98" s="29"/>
      <c r="GS98" s="29"/>
      <c r="GT98" s="29"/>
      <c r="GU98" s="29"/>
      <c r="GV98" s="29"/>
      <c r="GW98" s="29"/>
      <c r="GX98" s="29"/>
      <c r="GY98" s="29"/>
      <c r="GZ98" s="29"/>
      <c r="HA98" s="29"/>
      <c r="HB98" s="29"/>
      <c r="HC98" s="29"/>
      <c r="HD98" s="29"/>
      <c r="HE98" s="29"/>
      <c r="HF98" s="29"/>
      <c r="HG98" s="29"/>
      <c r="HH98" s="29"/>
      <c r="HI98" s="29"/>
      <c r="HJ98" s="29"/>
      <c r="HK98" s="29"/>
      <c r="HL98" s="29"/>
      <c r="HM98" s="29"/>
      <c r="HN98" s="29"/>
      <c r="HO98" s="29"/>
      <c r="HP98" s="29"/>
      <c r="HQ98" s="29"/>
      <c r="HR98" s="29"/>
      <c r="HS98" s="29"/>
      <c r="HT98" s="29"/>
      <c r="HU98" s="29"/>
      <c r="HV98" s="29"/>
      <c r="HW98" s="29"/>
      <c r="HX98" s="29"/>
      <c r="HY98" s="29"/>
      <c r="HZ98" s="29"/>
      <c r="IA98" s="29"/>
      <c r="IB98" s="29"/>
      <c r="IC98" s="29"/>
      <c r="ID98" s="29"/>
      <c r="IE98" s="29"/>
      <c r="IF98" s="29"/>
      <c r="IG98" s="29"/>
      <c r="IH98" s="29"/>
      <c r="II98" s="29"/>
      <c r="IJ98" s="29"/>
      <c r="IK98" s="29"/>
      <c r="IL98" s="29"/>
      <c r="IM98" s="29"/>
      <c r="IN98" s="29"/>
      <c r="IO98" s="29"/>
      <c r="IP98" s="29"/>
      <c r="IQ98" s="29"/>
      <c r="IR98" s="29"/>
      <c r="IS98" s="29"/>
    </row>
    <row r="99" spans="12:253" ht="14.25"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29"/>
      <c r="IJ99" s="29"/>
      <c r="IK99" s="29"/>
      <c r="IL99" s="29"/>
      <c r="IM99" s="29"/>
      <c r="IN99" s="29"/>
      <c r="IO99" s="29"/>
      <c r="IP99" s="29"/>
      <c r="IQ99" s="29"/>
      <c r="IR99" s="29"/>
      <c r="IS99" s="29"/>
    </row>
    <row r="100" spans="12:253" ht="14.25"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  <c r="HA100" s="29"/>
      <c r="HB100" s="29"/>
      <c r="HC100" s="29"/>
      <c r="HD100" s="29"/>
      <c r="HE100" s="29"/>
      <c r="HF100" s="29"/>
      <c r="HG100" s="29"/>
      <c r="HH100" s="29"/>
      <c r="HI100" s="29"/>
      <c r="HJ100" s="29"/>
      <c r="HK100" s="29"/>
      <c r="HL100" s="29"/>
      <c r="HM100" s="29"/>
      <c r="HN100" s="29"/>
      <c r="HO100" s="29"/>
      <c r="HP100" s="29"/>
      <c r="HQ100" s="29"/>
      <c r="HR100" s="29"/>
      <c r="HS100" s="29"/>
      <c r="HT100" s="29"/>
      <c r="HU100" s="29"/>
      <c r="HV100" s="29"/>
      <c r="HW100" s="29"/>
      <c r="HX100" s="29"/>
      <c r="HY100" s="29"/>
      <c r="HZ100" s="29"/>
      <c r="IA100" s="29"/>
      <c r="IB100" s="29"/>
      <c r="IC100" s="29"/>
      <c r="ID100" s="29"/>
      <c r="IE100" s="29"/>
      <c r="IF100" s="29"/>
      <c r="IG100" s="29"/>
      <c r="IH100" s="29"/>
      <c r="II100" s="29"/>
      <c r="IJ100" s="29"/>
      <c r="IK100" s="29"/>
      <c r="IL100" s="29"/>
      <c r="IM100" s="29"/>
      <c r="IN100" s="29"/>
      <c r="IO100" s="29"/>
      <c r="IP100" s="29"/>
      <c r="IQ100" s="29"/>
      <c r="IR100" s="29"/>
      <c r="IS100" s="29"/>
    </row>
    <row r="101" spans="12:253" ht="14.25"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  <c r="HK101" s="29"/>
      <c r="HL101" s="29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  <c r="IG101" s="29"/>
      <c r="IH101" s="29"/>
      <c r="II101" s="29"/>
      <c r="IJ101" s="29"/>
      <c r="IK101" s="29"/>
      <c r="IL101" s="29"/>
      <c r="IM101" s="29"/>
      <c r="IN101" s="29"/>
      <c r="IO101" s="29"/>
      <c r="IP101" s="29"/>
      <c r="IQ101" s="29"/>
      <c r="IR101" s="29"/>
      <c r="IS101" s="29"/>
    </row>
    <row r="102" spans="12:253" ht="14.25"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29"/>
      <c r="GF102" s="29"/>
      <c r="GG102" s="29"/>
      <c r="GH102" s="29"/>
      <c r="GI102" s="29"/>
      <c r="GJ102" s="29"/>
      <c r="GK102" s="29"/>
      <c r="GL102" s="29"/>
      <c r="GM102" s="29"/>
      <c r="GN102" s="29"/>
      <c r="GO102" s="29"/>
      <c r="GP102" s="29"/>
      <c r="GQ102" s="29"/>
      <c r="GR102" s="29"/>
      <c r="GS102" s="29"/>
      <c r="GT102" s="29"/>
      <c r="GU102" s="29"/>
      <c r="GV102" s="29"/>
      <c r="GW102" s="29"/>
      <c r="GX102" s="29"/>
      <c r="GY102" s="29"/>
      <c r="GZ102" s="29"/>
      <c r="HA102" s="29"/>
      <c r="HB102" s="29"/>
      <c r="HC102" s="29"/>
      <c r="HD102" s="29"/>
      <c r="HE102" s="29"/>
      <c r="HF102" s="29"/>
      <c r="HG102" s="29"/>
      <c r="HH102" s="29"/>
      <c r="HI102" s="29"/>
      <c r="HJ102" s="29"/>
      <c r="HK102" s="29"/>
      <c r="HL102" s="29"/>
      <c r="HM102" s="29"/>
      <c r="HN102" s="29"/>
      <c r="HO102" s="29"/>
      <c r="HP102" s="29"/>
      <c r="HQ102" s="29"/>
      <c r="HR102" s="29"/>
      <c r="HS102" s="29"/>
      <c r="HT102" s="29"/>
      <c r="HU102" s="29"/>
      <c r="HV102" s="29"/>
      <c r="HW102" s="29"/>
      <c r="HX102" s="29"/>
      <c r="HY102" s="29"/>
      <c r="HZ102" s="29"/>
      <c r="IA102" s="29"/>
      <c r="IB102" s="29"/>
      <c r="IC102" s="29"/>
      <c r="ID102" s="29"/>
      <c r="IE102" s="29"/>
      <c r="IF102" s="29"/>
      <c r="IG102" s="29"/>
      <c r="IH102" s="29"/>
      <c r="II102" s="29"/>
      <c r="IJ102" s="29"/>
      <c r="IK102" s="29"/>
      <c r="IL102" s="29"/>
      <c r="IM102" s="29"/>
      <c r="IN102" s="29"/>
      <c r="IO102" s="29"/>
      <c r="IP102" s="29"/>
      <c r="IQ102" s="29"/>
      <c r="IR102" s="29"/>
      <c r="IS102" s="29"/>
    </row>
    <row r="103" spans="12:253" ht="14.25"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  <c r="FW103" s="29"/>
      <c r="FX103" s="29"/>
      <c r="FY103" s="29"/>
      <c r="FZ103" s="29"/>
      <c r="GA103" s="29"/>
      <c r="GB103" s="29"/>
      <c r="GC103" s="29"/>
      <c r="GD103" s="29"/>
      <c r="GE103" s="29"/>
      <c r="GF103" s="29"/>
      <c r="GG103" s="29"/>
      <c r="GH103" s="29"/>
      <c r="GI103" s="29"/>
      <c r="GJ103" s="29"/>
      <c r="GK103" s="29"/>
      <c r="GL103" s="29"/>
      <c r="GM103" s="29"/>
      <c r="GN103" s="29"/>
      <c r="GO103" s="29"/>
      <c r="GP103" s="29"/>
      <c r="GQ103" s="29"/>
      <c r="GR103" s="29"/>
      <c r="GS103" s="29"/>
      <c r="GT103" s="29"/>
      <c r="GU103" s="29"/>
      <c r="GV103" s="29"/>
      <c r="GW103" s="29"/>
      <c r="GX103" s="29"/>
      <c r="GY103" s="29"/>
      <c r="GZ103" s="29"/>
      <c r="HA103" s="29"/>
      <c r="HB103" s="29"/>
      <c r="HC103" s="29"/>
      <c r="HD103" s="29"/>
      <c r="HE103" s="29"/>
      <c r="HF103" s="29"/>
      <c r="HG103" s="29"/>
      <c r="HH103" s="29"/>
      <c r="HI103" s="29"/>
      <c r="HJ103" s="29"/>
      <c r="HK103" s="29"/>
      <c r="HL103" s="29"/>
      <c r="HM103" s="29"/>
      <c r="HN103" s="29"/>
      <c r="HO103" s="29"/>
      <c r="HP103" s="29"/>
      <c r="HQ103" s="29"/>
      <c r="HR103" s="29"/>
      <c r="HS103" s="29"/>
      <c r="HT103" s="29"/>
      <c r="HU103" s="29"/>
      <c r="HV103" s="29"/>
      <c r="HW103" s="29"/>
      <c r="HX103" s="29"/>
      <c r="HY103" s="29"/>
      <c r="HZ103" s="29"/>
      <c r="IA103" s="29"/>
      <c r="IB103" s="29"/>
      <c r="IC103" s="29"/>
      <c r="ID103" s="29"/>
      <c r="IE103" s="29"/>
      <c r="IF103" s="29"/>
      <c r="IG103" s="29"/>
      <c r="IH103" s="29"/>
      <c r="II103" s="29"/>
      <c r="IJ103" s="29"/>
      <c r="IK103" s="29"/>
      <c r="IL103" s="29"/>
      <c r="IM103" s="29"/>
      <c r="IN103" s="29"/>
      <c r="IO103" s="29"/>
      <c r="IP103" s="29"/>
      <c r="IQ103" s="29"/>
      <c r="IR103" s="29"/>
      <c r="IS103" s="29"/>
    </row>
    <row r="104" spans="12:253" ht="14.25"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  <c r="GM104" s="29"/>
      <c r="GN104" s="29"/>
      <c r="GO104" s="29"/>
      <c r="GP104" s="29"/>
      <c r="GQ104" s="29"/>
      <c r="GR104" s="29"/>
      <c r="GS104" s="29"/>
      <c r="GT104" s="29"/>
      <c r="GU104" s="29"/>
      <c r="GV104" s="29"/>
      <c r="GW104" s="29"/>
      <c r="GX104" s="29"/>
      <c r="GY104" s="29"/>
      <c r="GZ104" s="29"/>
      <c r="HA104" s="29"/>
      <c r="HB104" s="29"/>
      <c r="HC104" s="29"/>
      <c r="HD104" s="29"/>
      <c r="HE104" s="29"/>
      <c r="HF104" s="29"/>
      <c r="HG104" s="29"/>
      <c r="HH104" s="29"/>
      <c r="HI104" s="29"/>
      <c r="HJ104" s="29"/>
      <c r="HK104" s="29"/>
      <c r="HL104" s="29"/>
      <c r="HM104" s="29"/>
      <c r="HN104" s="29"/>
      <c r="HO104" s="29"/>
      <c r="HP104" s="29"/>
      <c r="HQ104" s="29"/>
      <c r="HR104" s="29"/>
      <c r="HS104" s="29"/>
      <c r="HT104" s="29"/>
      <c r="HU104" s="29"/>
      <c r="HV104" s="29"/>
      <c r="HW104" s="29"/>
      <c r="HX104" s="29"/>
      <c r="HY104" s="29"/>
      <c r="HZ104" s="29"/>
      <c r="IA104" s="29"/>
      <c r="IB104" s="29"/>
      <c r="IC104" s="29"/>
      <c r="ID104" s="29"/>
      <c r="IE104" s="29"/>
      <c r="IF104" s="29"/>
      <c r="IG104" s="29"/>
      <c r="IH104" s="29"/>
      <c r="II104" s="29"/>
      <c r="IJ104" s="29"/>
      <c r="IK104" s="29"/>
      <c r="IL104" s="29"/>
      <c r="IM104" s="29"/>
      <c r="IN104" s="29"/>
      <c r="IO104" s="29"/>
      <c r="IP104" s="29"/>
      <c r="IQ104" s="29"/>
      <c r="IR104" s="29"/>
      <c r="IS104" s="29"/>
    </row>
    <row r="105" spans="12:253" ht="14.25"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  <c r="FW105" s="29"/>
      <c r="FX105" s="29"/>
      <c r="FY105" s="29"/>
      <c r="FZ105" s="29"/>
      <c r="GA105" s="29"/>
      <c r="GB105" s="29"/>
      <c r="GC105" s="29"/>
      <c r="GD105" s="29"/>
      <c r="GE105" s="29"/>
      <c r="GF105" s="29"/>
      <c r="GG105" s="29"/>
      <c r="GH105" s="29"/>
      <c r="GI105" s="29"/>
      <c r="GJ105" s="29"/>
      <c r="GK105" s="29"/>
      <c r="GL105" s="29"/>
      <c r="GM105" s="29"/>
      <c r="GN105" s="29"/>
      <c r="GO105" s="29"/>
      <c r="GP105" s="29"/>
      <c r="GQ105" s="29"/>
      <c r="GR105" s="29"/>
      <c r="GS105" s="29"/>
      <c r="GT105" s="29"/>
      <c r="GU105" s="29"/>
      <c r="GV105" s="29"/>
      <c r="GW105" s="29"/>
      <c r="GX105" s="29"/>
      <c r="GY105" s="29"/>
      <c r="GZ105" s="29"/>
      <c r="HA105" s="29"/>
      <c r="HB105" s="29"/>
      <c r="HC105" s="29"/>
      <c r="HD105" s="29"/>
      <c r="HE105" s="29"/>
      <c r="HF105" s="29"/>
      <c r="HG105" s="29"/>
      <c r="HH105" s="29"/>
      <c r="HI105" s="29"/>
      <c r="HJ105" s="29"/>
      <c r="HK105" s="29"/>
      <c r="HL105" s="29"/>
      <c r="HM105" s="29"/>
      <c r="HN105" s="29"/>
      <c r="HO105" s="29"/>
      <c r="HP105" s="29"/>
      <c r="HQ105" s="29"/>
      <c r="HR105" s="29"/>
      <c r="HS105" s="29"/>
      <c r="HT105" s="29"/>
      <c r="HU105" s="29"/>
      <c r="HV105" s="29"/>
      <c r="HW105" s="29"/>
      <c r="HX105" s="29"/>
      <c r="HY105" s="29"/>
      <c r="HZ105" s="29"/>
      <c r="IA105" s="29"/>
      <c r="IB105" s="29"/>
      <c r="IC105" s="29"/>
      <c r="ID105" s="29"/>
      <c r="IE105" s="29"/>
      <c r="IF105" s="29"/>
      <c r="IG105" s="29"/>
      <c r="IH105" s="29"/>
      <c r="II105" s="29"/>
      <c r="IJ105" s="29"/>
      <c r="IK105" s="29"/>
      <c r="IL105" s="29"/>
      <c r="IM105" s="29"/>
      <c r="IN105" s="29"/>
      <c r="IO105" s="29"/>
      <c r="IP105" s="29"/>
      <c r="IQ105" s="29"/>
      <c r="IR105" s="29"/>
      <c r="IS105" s="29"/>
    </row>
    <row r="106" spans="12:253" ht="14.25"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  <c r="GF106" s="29"/>
      <c r="GG106" s="29"/>
      <c r="GH106" s="29"/>
      <c r="GI106" s="29"/>
      <c r="GJ106" s="29"/>
      <c r="GK106" s="29"/>
      <c r="GL106" s="29"/>
      <c r="GM106" s="29"/>
      <c r="GN106" s="29"/>
      <c r="GO106" s="29"/>
      <c r="GP106" s="29"/>
      <c r="GQ106" s="29"/>
      <c r="GR106" s="29"/>
      <c r="GS106" s="29"/>
      <c r="GT106" s="29"/>
      <c r="GU106" s="29"/>
      <c r="GV106" s="29"/>
      <c r="GW106" s="29"/>
      <c r="GX106" s="29"/>
      <c r="GY106" s="29"/>
      <c r="GZ106" s="29"/>
      <c r="HA106" s="29"/>
      <c r="HB106" s="29"/>
      <c r="HC106" s="29"/>
      <c r="HD106" s="29"/>
      <c r="HE106" s="29"/>
      <c r="HF106" s="29"/>
      <c r="HG106" s="29"/>
      <c r="HH106" s="29"/>
      <c r="HI106" s="29"/>
      <c r="HJ106" s="29"/>
      <c r="HK106" s="29"/>
      <c r="HL106" s="29"/>
      <c r="HM106" s="29"/>
      <c r="HN106" s="29"/>
      <c r="HO106" s="29"/>
      <c r="HP106" s="29"/>
      <c r="HQ106" s="29"/>
      <c r="HR106" s="29"/>
      <c r="HS106" s="29"/>
      <c r="HT106" s="29"/>
      <c r="HU106" s="29"/>
      <c r="HV106" s="29"/>
      <c r="HW106" s="29"/>
      <c r="HX106" s="29"/>
      <c r="HY106" s="29"/>
      <c r="HZ106" s="29"/>
      <c r="IA106" s="29"/>
      <c r="IB106" s="29"/>
      <c r="IC106" s="29"/>
      <c r="ID106" s="29"/>
      <c r="IE106" s="29"/>
      <c r="IF106" s="29"/>
      <c r="IG106" s="29"/>
      <c r="IH106" s="29"/>
      <c r="II106" s="29"/>
      <c r="IJ106" s="29"/>
      <c r="IK106" s="29"/>
      <c r="IL106" s="29"/>
      <c r="IM106" s="29"/>
      <c r="IN106" s="29"/>
      <c r="IO106" s="29"/>
      <c r="IP106" s="29"/>
      <c r="IQ106" s="29"/>
      <c r="IR106" s="29"/>
      <c r="IS106" s="29"/>
    </row>
    <row r="107" spans="12:253" ht="14.25"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29"/>
      <c r="GQ107" s="29"/>
      <c r="GR107" s="29"/>
      <c r="GS107" s="29"/>
      <c r="GT107" s="29"/>
      <c r="GU107" s="29"/>
      <c r="GV107" s="29"/>
      <c r="GW107" s="29"/>
      <c r="GX107" s="29"/>
      <c r="GY107" s="29"/>
      <c r="GZ107" s="29"/>
      <c r="HA107" s="29"/>
      <c r="HB107" s="29"/>
      <c r="HC107" s="29"/>
      <c r="HD107" s="29"/>
      <c r="HE107" s="29"/>
      <c r="HF107" s="29"/>
      <c r="HG107" s="29"/>
      <c r="HH107" s="29"/>
      <c r="HI107" s="29"/>
      <c r="HJ107" s="29"/>
      <c r="HK107" s="29"/>
      <c r="HL107" s="29"/>
      <c r="HM107" s="29"/>
      <c r="HN107" s="29"/>
      <c r="HO107" s="29"/>
      <c r="HP107" s="29"/>
      <c r="HQ107" s="29"/>
      <c r="HR107" s="29"/>
      <c r="HS107" s="29"/>
      <c r="HT107" s="29"/>
      <c r="HU107" s="29"/>
      <c r="HV107" s="29"/>
      <c r="HW107" s="29"/>
      <c r="HX107" s="29"/>
      <c r="HY107" s="29"/>
      <c r="HZ107" s="29"/>
      <c r="IA107" s="29"/>
      <c r="IB107" s="29"/>
      <c r="IC107" s="29"/>
      <c r="ID107" s="29"/>
      <c r="IE107" s="29"/>
      <c r="IF107" s="29"/>
      <c r="IG107" s="29"/>
      <c r="IH107" s="29"/>
      <c r="II107" s="29"/>
      <c r="IJ107" s="29"/>
      <c r="IK107" s="29"/>
      <c r="IL107" s="29"/>
      <c r="IM107" s="29"/>
      <c r="IN107" s="29"/>
      <c r="IO107" s="29"/>
      <c r="IP107" s="29"/>
      <c r="IQ107" s="29"/>
      <c r="IR107" s="29"/>
      <c r="IS107" s="29"/>
    </row>
    <row r="108" spans="12:253" ht="14.25"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/>
      <c r="GA108" s="29"/>
      <c r="GB108" s="29"/>
      <c r="GC108" s="29"/>
      <c r="GD108" s="29"/>
      <c r="GE108" s="29"/>
      <c r="GF108" s="29"/>
      <c r="GG108" s="29"/>
      <c r="GH108" s="29"/>
      <c r="GI108" s="29"/>
      <c r="GJ108" s="29"/>
      <c r="GK108" s="29"/>
      <c r="GL108" s="29"/>
      <c r="GM108" s="29"/>
      <c r="GN108" s="29"/>
      <c r="GO108" s="29"/>
      <c r="GP108" s="29"/>
      <c r="GQ108" s="29"/>
      <c r="GR108" s="29"/>
      <c r="GS108" s="29"/>
      <c r="GT108" s="29"/>
      <c r="GU108" s="29"/>
      <c r="GV108" s="29"/>
      <c r="GW108" s="29"/>
      <c r="GX108" s="29"/>
      <c r="GY108" s="29"/>
      <c r="GZ108" s="29"/>
      <c r="HA108" s="29"/>
      <c r="HB108" s="29"/>
      <c r="HC108" s="29"/>
      <c r="HD108" s="29"/>
      <c r="HE108" s="29"/>
      <c r="HF108" s="29"/>
      <c r="HG108" s="29"/>
      <c r="HH108" s="29"/>
      <c r="HI108" s="29"/>
      <c r="HJ108" s="29"/>
      <c r="HK108" s="29"/>
      <c r="HL108" s="29"/>
      <c r="HM108" s="29"/>
      <c r="HN108" s="29"/>
      <c r="HO108" s="29"/>
      <c r="HP108" s="29"/>
      <c r="HQ108" s="29"/>
      <c r="HR108" s="29"/>
      <c r="HS108" s="29"/>
      <c r="HT108" s="29"/>
      <c r="HU108" s="29"/>
      <c r="HV108" s="29"/>
      <c r="HW108" s="29"/>
      <c r="HX108" s="29"/>
      <c r="HY108" s="29"/>
      <c r="HZ108" s="29"/>
      <c r="IA108" s="29"/>
      <c r="IB108" s="29"/>
      <c r="IC108" s="29"/>
      <c r="ID108" s="29"/>
      <c r="IE108" s="29"/>
      <c r="IF108" s="29"/>
      <c r="IG108" s="29"/>
      <c r="IH108" s="29"/>
      <c r="II108" s="29"/>
      <c r="IJ108" s="29"/>
      <c r="IK108" s="29"/>
      <c r="IL108" s="29"/>
      <c r="IM108" s="29"/>
      <c r="IN108" s="29"/>
      <c r="IO108" s="29"/>
      <c r="IP108" s="29"/>
      <c r="IQ108" s="29"/>
      <c r="IR108" s="29"/>
      <c r="IS108" s="29"/>
    </row>
    <row r="109" spans="12:253" ht="14.25"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  <c r="GO109" s="29"/>
      <c r="GP109" s="29"/>
      <c r="GQ109" s="29"/>
      <c r="GR109" s="29"/>
      <c r="GS109" s="29"/>
      <c r="GT109" s="29"/>
      <c r="GU109" s="29"/>
      <c r="GV109" s="29"/>
      <c r="GW109" s="29"/>
      <c r="GX109" s="29"/>
      <c r="GY109" s="29"/>
      <c r="GZ109" s="29"/>
      <c r="HA109" s="29"/>
      <c r="HB109" s="29"/>
      <c r="HC109" s="29"/>
      <c r="HD109" s="29"/>
      <c r="HE109" s="29"/>
      <c r="HF109" s="29"/>
      <c r="HG109" s="29"/>
      <c r="HH109" s="29"/>
      <c r="HI109" s="29"/>
      <c r="HJ109" s="29"/>
      <c r="HK109" s="29"/>
      <c r="HL109" s="29"/>
      <c r="HM109" s="29"/>
      <c r="HN109" s="29"/>
      <c r="HO109" s="29"/>
      <c r="HP109" s="29"/>
      <c r="HQ109" s="29"/>
      <c r="HR109" s="29"/>
      <c r="HS109" s="29"/>
      <c r="HT109" s="29"/>
      <c r="HU109" s="29"/>
      <c r="HV109" s="29"/>
      <c r="HW109" s="29"/>
      <c r="HX109" s="29"/>
      <c r="HY109" s="29"/>
      <c r="HZ109" s="29"/>
      <c r="IA109" s="29"/>
      <c r="IB109" s="29"/>
      <c r="IC109" s="29"/>
      <c r="ID109" s="29"/>
      <c r="IE109" s="29"/>
      <c r="IF109" s="29"/>
      <c r="IG109" s="29"/>
      <c r="IH109" s="29"/>
      <c r="II109" s="29"/>
      <c r="IJ109" s="29"/>
      <c r="IK109" s="29"/>
      <c r="IL109" s="29"/>
      <c r="IM109" s="29"/>
      <c r="IN109" s="29"/>
      <c r="IO109" s="29"/>
      <c r="IP109" s="29"/>
      <c r="IQ109" s="29"/>
      <c r="IR109" s="29"/>
      <c r="IS109" s="29"/>
    </row>
    <row r="110" spans="12:253" ht="14.25"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  <c r="FX110" s="29"/>
      <c r="FY110" s="29"/>
      <c r="FZ110" s="29"/>
      <c r="GA110" s="29"/>
      <c r="GB110" s="29"/>
      <c r="GC110" s="29"/>
      <c r="GD110" s="29"/>
      <c r="GE110" s="29"/>
      <c r="GF110" s="29"/>
      <c r="GG110" s="29"/>
      <c r="GH110" s="29"/>
      <c r="GI110" s="29"/>
      <c r="GJ110" s="29"/>
      <c r="GK110" s="29"/>
      <c r="GL110" s="29"/>
      <c r="GM110" s="29"/>
      <c r="GN110" s="29"/>
      <c r="GO110" s="29"/>
      <c r="GP110" s="29"/>
      <c r="GQ110" s="29"/>
      <c r="GR110" s="29"/>
      <c r="GS110" s="29"/>
      <c r="GT110" s="29"/>
      <c r="GU110" s="29"/>
      <c r="GV110" s="29"/>
      <c r="GW110" s="29"/>
      <c r="GX110" s="29"/>
      <c r="GY110" s="29"/>
      <c r="GZ110" s="29"/>
      <c r="HA110" s="29"/>
      <c r="HB110" s="29"/>
      <c r="HC110" s="29"/>
      <c r="HD110" s="29"/>
      <c r="HE110" s="29"/>
      <c r="HF110" s="29"/>
      <c r="HG110" s="29"/>
      <c r="HH110" s="29"/>
      <c r="HI110" s="29"/>
      <c r="HJ110" s="29"/>
      <c r="HK110" s="29"/>
      <c r="HL110" s="29"/>
      <c r="HM110" s="29"/>
      <c r="HN110" s="29"/>
      <c r="HO110" s="29"/>
      <c r="HP110" s="29"/>
      <c r="HQ110" s="29"/>
      <c r="HR110" s="29"/>
      <c r="HS110" s="29"/>
      <c r="HT110" s="29"/>
      <c r="HU110" s="29"/>
      <c r="HV110" s="29"/>
      <c r="HW110" s="29"/>
      <c r="HX110" s="29"/>
      <c r="HY110" s="29"/>
      <c r="HZ110" s="29"/>
      <c r="IA110" s="29"/>
      <c r="IB110" s="29"/>
      <c r="IC110" s="29"/>
      <c r="ID110" s="29"/>
      <c r="IE110" s="29"/>
      <c r="IF110" s="29"/>
      <c r="IG110" s="29"/>
      <c r="IH110" s="29"/>
      <c r="II110" s="29"/>
      <c r="IJ110" s="29"/>
      <c r="IK110" s="29"/>
      <c r="IL110" s="29"/>
      <c r="IM110" s="29"/>
      <c r="IN110" s="29"/>
      <c r="IO110" s="29"/>
      <c r="IP110" s="29"/>
      <c r="IQ110" s="29"/>
      <c r="IR110" s="29"/>
      <c r="IS110" s="29"/>
    </row>
    <row r="111" spans="12:253" ht="14.25"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  <c r="GM111" s="29"/>
      <c r="GN111" s="29"/>
      <c r="GO111" s="29"/>
      <c r="GP111" s="29"/>
      <c r="GQ111" s="29"/>
      <c r="GR111" s="29"/>
      <c r="GS111" s="29"/>
      <c r="GT111" s="29"/>
      <c r="GU111" s="29"/>
      <c r="GV111" s="29"/>
      <c r="GW111" s="29"/>
      <c r="GX111" s="29"/>
      <c r="GY111" s="29"/>
      <c r="GZ111" s="29"/>
      <c r="HA111" s="29"/>
      <c r="HB111" s="29"/>
      <c r="HC111" s="29"/>
      <c r="HD111" s="29"/>
      <c r="HE111" s="29"/>
      <c r="HF111" s="29"/>
      <c r="HG111" s="29"/>
      <c r="HH111" s="29"/>
      <c r="HI111" s="29"/>
      <c r="HJ111" s="29"/>
      <c r="HK111" s="29"/>
      <c r="HL111" s="29"/>
      <c r="HM111" s="29"/>
      <c r="HN111" s="29"/>
      <c r="HO111" s="29"/>
      <c r="HP111" s="29"/>
      <c r="HQ111" s="29"/>
      <c r="HR111" s="29"/>
      <c r="HS111" s="29"/>
      <c r="HT111" s="29"/>
      <c r="HU111" s="29"/>
      <c r="HV111" s="29"/>
      <c r="HW111" s="29"/>
      <c r="HX111" s="29"/>
      <c r="HY111" s="29"/>
      <c r="HZ111" s="29"/>
      <c r="IA111" s="29"/>
      <c r="IB111" s="29"/>
      <c r="IC111" s="29"/>
      <c r="ID111" s="29"/>
      <c r="IE111" s="29"/>
      <c r="IF111" s="29"/>
      <c r="IG111" s="29"/>
      <c r="IH111" s="29"/>
      <c r="II111" s="29"/>
      <c r="IJ111" s="29"/>
      <c r="IK111" s="29"/>
      <c r="IL111" s="29"/>
      <c r="IM111" s="29"/>
      <c r="IN111" s="29"/>
      <c r="IO111" s="29"/>
      <c r="IP111" s="29"/>
      <c r="IQ111" s="29"/>
      <c r="IR111" s="29"/>
      <c r="IS111" s="29"/>
    </row>
    <row r="112" spans="12:253" ht="14.25"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  <c r="IK112" s="29"/>
      <c r="IL112" s="29"/>
      <c r="IM112" s="29"/>
      <c r="IN112" s="29"/>
      <c r="IO112" s="29"/>
      <c r="IP112" s="29"/>
      <c r="IQ112" s="29"/>
      <c r="IR112" s="29"/>
      <c r="IS112" s="29"/>
    </row>
    <row r="113" spans="12:253" ht="14.25"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  <c r="HQ113" s="29"/>
      <c r="HR113" s="29"/>
      <c r="HS113" s="29"/>
      <c r="HT113" s="29"/>
      <c r="HU113" s="29"/>
      <c r="HV113" s="29"/>
      <c r="HW113" s="29"/>
      <c r="HX113" s="29"/>
      <c r="HY113" s="29"/>
      <c r="HZ113" s="29"/>
      <c r="IA113" s="29"/>
      <c r="IB113" s="29"/>
      <c r="IC113" s="29"/>
      <c r="ID113" s="29"/>
      <c r="IE113" s="29"/>
      <c r="IF113" s="29"/>
      <c r="IG113" s="29"/>
      <c r="IH113" s="29"/>
      <c r="II113" s="29"/>
      <c r="IJ113" s="29"/>
      <c r="IK113" s="29"/>
      <c r="IL113" s="29"/>
      <c r="IM113" s="29"/>
      <c r="IN113" s="29"/>
      <c r="IO113" s="29"/>
      <c r="IP113" s="29"/>
      <c r="IQ113" s="29"/>
      <c r="IR113" s="29"/>
      <c r="IS113" s="29"/>
    </row>
    <row r="114" spans="12:253" ht="14.25"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  <c r="FS114" s="29"/>
      <c r="FT114" s="29"/>
      <c r="FU114" s="29"/>
      <c r="FV114" s="29"/>
      <c r="FW114" s="29"/>
      <c r="FX114" s="29"/>
      <c r="FY114" s="29"/>
      <c r="FZ114" s="29"/>
      <c r="GA114" s="29"/>
      <c r="GB114" s="29"/>
      <c r="GC114" s="29"/>
      <c r="GD114" s="29"/>
      <c r="GE114" s="29"/>
      <c r="GF114" s="29"/>
      <c r="GG114" s="29"/>
      <c r="GH114" s="29"/>
      <c r="GI114" s="29"/>
      <c r="GJ114" s="29"/>
      <c r="GK114" s="29"/>
      <c r="GL114" s="29"/>
      <c r="GM114" s="29"/>
      <c r="GN114" s="29"/>
      <c r="GO114" s="29"/>
      <c r="GP114" s="29"/>
      <c r="GQ114" s="29"/>
      <c r="GR114" s="29"/>
      <c r="GS114" s="29"/>
      <c r="GT114" s="29"/>
      <c r="GU114" s="29"/>
      <c r="GV114" s="29"/>
      <c r="GW114" s="29"/>
      <c r="GX114" s="29"/>
      <c r="GY114" s="29"/>
      <c r="GZ114" s="29"/>
      <c r="HA114" s="29"/>
      <c r="HB114" s="29"/>
      <c r="HC114" s="29"/>
      <c r="HD114" s="29"/>
      <c r="HE114" s="29"/>
      <c r="HF114" s="29"/>
      <c r="HG114" s="29"/>
      <c r="HH114" s="29"/>
      <c r="HI114" s="29"/>
      <c r="HJ114" s="29"/>
      <c r="HK114" s="29"/>
      <c r="HL114" s="29"/>
      <c r="HM114" s="29"/>
      <c r="HN114" s="29"/>
      <c r="HO114" s="29"/>
      <c r="HP114" s="29"/>
      <c r="HQ114" s="29"/>
      <c r="HR114" s="29"/>
      <c r="HS114" s="29"/>
      <c r="HT114" s="29"/>
      <c r="HU114" s="29"/>
      <c r="HV114" s="29"/>
      <c r="HW114" s="29"/>
      <c r="HX114" s="29"/>
      <c r="HY114" s="29"/>
      <c r="HZ114" s="29"/>
      <c r="IA114" s="29"/>
      <c r="IB114" s="29"/>
      <c r="IC114" s="29"/>
      <c r="ID114" s="29"/>
      <c r="IE114" s="29"/>
      <c r="IF114" s="29"/>
      <c r="IG114" s="29"/>
      <c r="IH114" s="29"/>
      <c r="II114" s="29"/>
      <c r="IJ114" s="29"/>
      <c r="IK114" s="29"/>
      <c r="IL114" s="29"/>
      <c r="IM114" s="29"/>
      <c r="IN114" s="29"/>
      <c r="IO114" s="29"/>
      <c r="IP114" s="29"/>
      <c r="IQ114" s="29"/>
      <c r="IR114" s="29"/>
      <c r="IS114" s="29"/>
    </row>
    <row r="115" spans="12:253" ht="14.25"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  <c r="FN115" s="29"/>
      <c r="FO115" s="29"/>
      <c r="FP115" s="29"/>
      <c r="FQ115" s="29"/>
      <c r="FR115" s="29"/>
      <c r="FS115" s="29"/>
      <c r="FT115" s="29"/>
      <c r="FU115" s="29"/>
      <c r="FV115" s="29"/>
      <c r="FW115" s="29"/>
      <c r="FX115" s="29"/>
      <c r="FY115" s="29"/>
      <c r="FZ115" s="29"/>
      <c r="GA115" s="29"/>
      <c r="GB115" s="29"/>
      <c r="GC115" s="29"/>
      <c r="GD115" s="29"/>
      <c r="GE115" s="29"/>
      <c r="GF115" s="29"/>
      <c r="GG115" s="29"/>
      <c r="GH115" s="29"/>
      <c r="GI115" s="29"/>
      <c r="GJ115" s="29"/>
      <c r="GK115" s="29"/>
      <c r="GL115" s="29"/>
      <c r="GM115" s="29"/>
      <c r="GN115" s="29"/>
      <c r="GO115" s="29"/>
      <c r="GP115" s="29"/>
      <c r="GQ115" s="29"/>
      <c r="GR115" s="29"/>
      <c r="GS115" s="29"/>
      <c r="GT115" s="29"/>
      <c r="GU115" s="29"/>
      <c r="GV115" s="29"/>
      <c r="GW115" s="29"/>
      <c r="GX115" s="29"/>
      <c r="GY115" s="29"/>
      <c r="GZ115" s="29"/>
      <c r="HA115" s="29"/>
      <c r="HB115" s="29"/>
      <c r="HC115" s="29"/>
      <c r="HD115" s="29"/>
      <c r="HE115" s="29"/>
      <c r="HF115" s="29"/>
      <c r="HG115" s="29"/>
      <c r="HH115" s="29"/>
      <c r="HI115" s="29"/>
      <c r="HJ115" s="29"/>
      <c r="HK115" s="29"/>
      <c r="HL115" s="29"/>
      <c r="HM115" s="29"/>
      <c r="HN115" s="29"/>
      <c r="HO115" s="29"/>
      <c r="HP115" s="29"/>
      <c r="HQ115" s="29"/>
      <c r="HR115" s="29"/>
      <c r="HS115" s="29"/>
      <c r="HT115" s="29"/>
      <c r="HU115" s="29"/>
      <c r="HV115" s="29"/>
      <c r="HW115" s="29"/>
      <c r="HX115" s="29"/>
      <c r="HY115" s="29"/>
      <c r="HZ115" s="29"/>
      <c r="IA115" s="29"/>
      <c r="IB115" s="29"/>
      <c r="IC115" s="29"/>
      <c r="ID115" s="29"/>
      <c r="IE115" s="29"/>
      <c r="IF115" s="29"/>
      <c r="IG115" s="29"/>
      <c r="IH115" s="29"/>
      <c r="II115" s="29"/>
      <c r="IJ115" s="29"/>
      <c r="IK115" s="29"/>
      <c r="IL115" s="29"/>
      <c r="IM115" s="29"/>
      <c r="IN115" s="29"/>
      <c r="IO115" s="29"/>
      <c r="IP115" s="29"/>
      <c r="IQ115" s="29"/>
      <c r="IR115" s="29"/>
      <c r="IS115" s="29"/>
    </row>
    <row r="116" spans="12:253" ht="14.25"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  <c r="FS116" s="29"/>
      <c r="FT116" s="29"/>
      <c r="FU116" s="29"/>
      <c r="FV116" s="29"/>
      <c r="FW116" s="29"/>
      <c r="FX116" s="29"/>
      <c r="FY116" s="29"/>
      <c r="FZ116" s="29"/>
      <c r="GA116" s="29"/>
      <c r="GB116" s="29"/>
      <c r="GC116" s="29"/>
      <c r="GD116" s="29"/>
      <c r="GE116" s="29"/>
      <c r="GF116" s="29"/>
      <c r="GG116" s="29"/>
      <c r="GH116" s="29"/>
      <c r="GI116" s="29"/>
      <c r="GJ116" s="29"/>
      <c r="GK116" s="29"/>
      <c r="GL116" s="29"/>
      <c r="GM116" s="29"/>
      <c r="GN116" s="29"/>
      <c r="GO116" s="29"/>
      <c r="GP116" s="29"/>
      <c r="GQ116" s="29"/>
      <c r="GR116" s="29"/>
      <c r="GS116" s="29"/>
      <c r="GT116" s="29"/>
      <c r="GU116" s="29"/>
      <c r="GV116" s="29"/>
      <c r="GW116" s="29"/>
      <c r="GX116" s="29"/>
      <c r="GY116" s="29"/>
      <c r="GZ116" s="29"/>
      <c r="HA116" s="29"/>
      <c r="HB116" s="29"/>
      <c r="HC116" s="29"/>
      <c r="HD116" s="29"/>
      <c r="HE116" s="29"/>
      <c r="HF116" s="29"/>
      <c r="HG116" s="29"/>
      <c r="HH116" s="29"/>
      <c r="HI116" s="29"/>
      <c r="HJ116" s="29"/>
      <c r="HK116" s="29"/>
      <c r="HL116" s="29"/>
      <c r="HM116" s="29"/>
      <c r="HN116" s="29"/>
      <c r="HO116" s="29"/>
      <c r="HP116" s="29"/>
      <c r="HQ116" s="29"/>
      <c r="HR116" s="29"/>
      <c r="HS116" s="29"/>
      <c r="HT116" s="29"/>
      <c r="HU116" s="29"/>
      <c r="HV116" s="29"/>
      <c r="HW116" s="29"/>
      <c r="HX116" s="29"/>
      <c r="HY116" s="29"/>
      <c r="HZ116" s="29"/>
      <c r="IA116" s="29"/>
      <c r="IB116" s="29"/>
      <c r="IC116" s="29"/>
      <c r="ID116" s="29"/>
      <c r="IE116" s="29"/>
      <c r="IF116" s="29"/>
      <c r="IG116" s="29"/>
      <c r="IH116" s="29"/>
      <c r="II116" s="29"/>
      <c r="IJ116" s="29"/>
      <c r="IK116" s="29"/>
      <c r="IL116" s="29"/>
      <c r="IM116" s="29"/>
      <c r="IN116" s="29"/>
      <c r="IO116" s="29"/>
      <c r="IP116" s="29"/>
      <c r="IQ116" s="29"/>
      <c r="IR116" s="29"/>
      <c r="IS116" s="29"/>
    </row>
    <row r="117" spans="12:253" ht="14.25"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  <c r="FN117" s="29"/>
      <c r="FO117" s="29"/>
      <c r="FP117" s="29"/>
      <c r="FQ117" s="29"/>
      <c r="FR117" s="29"/>
      <c r="FS117" s="29"/>
      <c r="FT117" s="29"/>
      <c r="FU117" s="29"/>
      <c r="FV117" s="29"/>
      <c r="FW117" s="29"/>
      <c r="FX117" s="29"/>
      <c r="FY117" s="29"/>
      <c r="FZ117" s="29"/>
      <c r="GA117" s="29"/>
      <c r="GB117" s="29"/>
      <c r="GC117" s="29"/>
      <c r="GD117" s="29"/>
      <c r="GE117" s="29"/>
      <c r="GF117" s="29"/>
      <c r="GG117" s="29"/>
      <c r="GH117" s="29"/>
      <c r="GI117" s="29"/>
      <c r="GJ117" s="29"/>
      <c r="GK117" s="29"/>
      <c r="GL117" s="29"/>
      <c r="GM117" s="29"/>
      <c r="GN117" s="29"/>
      <c r="GO117" s="29"/>
      <c r="GP117" s="29"/>
      <c r="GQ117" s="29"/>
      <c r="GR117" s="29"/>
      <c r="GS117" s="29"/>
      <c r="GT117" s="29"/>
      <c r="GU117" s="29"/>
      <c r="GV117" s="29"/>
      <c r="GW117" s="29"/>
      <c r="GX117" s="29"/>
      <c r="GY117" s="29"/>
      <c r="GZ117" s="29"/>
      <c r="HA117" s="29"/>
      <c r="HB117" s="29"/>
      <c r="HC117" s="29"/>
      <c r="HD117" s="29"/>
      <c r="HE117" s="29"/>
      <c r="HF117" s="29"/>
      <c r="HG117" s="29"/>
      <c r="HH117" s="29"/>
      <c r="HI117" s="29"/>
      <c r="HJ117" s="29"/>
      <c r="HK117" s="29"/>
      <c r="HL117" s="29"/>
      <c r="HM117" s="29"/>
      <c r="HN117" s="29"/>
      <c r="HO117" s="29"/>
      <c r="HP117" s="29"/>
      <c r="HQ117" s="29"/>
      <c r="HR117" s="29"/>
      <c r="HS117" s="29"/>
      <c r="HT117" s="29"/>
      <c r="HU117" s="29"/>
      <c r="HV117" s="29"/>
      <c r="HW117" s="29"/>
      <c r="HX117" s="29"/>
      <c r="HY117" s="29"/>
      <c r="HZ117" s="29"/>
      <c r="IA117" s="29"/>
      <c r="IB117" s="29"/>
      <c r="IC117" s="29"/>
      <c r="ID117" s="29"/>
      <c r="IE117" s="29"/>
      <c r="IF117" s="29"/>
      <c r="IG117" s="29"/>
      <c r="IH117" s="29"/>
      <c r="II117" s="29"/>
      <c r="IJ117" s="29"/>
      <c r="IK117" s="29"/>
      <c r="IL117" s="29"/>
      <c r="IM117" s="29"/>
      <c r="IN117" s="29"/>
      <c r="IO117" s="29"/>
      <c r="IP117" s="29"/>
      <c r="IQ117" s="29"/>
      <c r="IR117" s="29"/>
      <c r="IS117" s="29"/>
    </row>
    <row r="118" spans="12:253" ht="14.25"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  <c r="FS118" s="29"/>
      <c r="FT118" s="29"/>
      <c r="FU118" s="29"/>
      <c r="FV118" s="29"/>
      <c r="FW118" s="29"/>
      <c r="FX118" s="29"/>
      <c r="FY118" s="29"/>
      <c r="FZ118" s="29"/>
      <c r="GA118" s="29"/>
      <c r="GB118" s="29"/>
      <c r="GC118" s="29"/>
      <c r="GD118" s="29"/>
      <c r="GE118" s="29"/>
      <c r="GF118" s="29"/>
      <c r="GG118" s="29"/>
      <c r="GH118" s="29"/>
      <c r="GI118" s="29"/>
      <c r="GJ118" s="29"/>
      <c r="GK118" s="29"/>
      <c r="GL118" s="29"/>
      <c r="GM118" s="29"/>
      <c r="GN118" s="29"/>
      <c r="GO118" s="29"/>
      <c r="GP118" s="29"/>
      <c r="GQ118" s="29"/>
      <c r="GR118" s="29"/>
      <c r="GS118" s="29"/>
      <c r="GT118" s="29"/>
      <c r="GU118" s="29"/>
      <c r="GV118" s="29"/>
      <c r="GW118" s="29"/>
      <c r="GX118" s="29"/>
      <c r="GY118" s="29"/>
      <c r="GZ118" s="29"/>
      <c r="HA118" s="29"/>
      <c r="HB118" s="29"/>
      <c r="HC118" s="29"/>
      <c r="HD118" s="29"/>
      <c r="HE118" s="29"/>
      <c r="HF118" s="29"/>
      <c r="HG118" s="29"/>
      <c r="HH118" s="29"/>
      <c r="HI118" s="29"/>
      <c r="HJ118" s="29"/>
      <c r="HK118" s="29"/>
      <c r="HL118" s="29"/>
      <c r="HM118" s="29"/>
      <c r="HN118" s="29"/>
      <c r="HO118" s="29"/>
      <c r="HP118" s="29"/>
      <c r="HQ118" s="29"/>
      <c r="HR118" s="29"/>
      <c r="HS118" s="29"/>
      <c r="HT118" s="29"/>
      <c r="HU118" s="29"/>
      <c r="HV118" s="29"/>
      <c r="HW118" s="29"/>
      <c r="HX118" s="29"/>
      <c r="HY118" s="29"/>
      <c r="HZ118" s="29"/>
      <c r="IA118" s="29"/>
      <c r="IB118" s="29"/>
      <c r="IC118" s="29"/>
      <c r="ID118" s="29"/>
      <c r="IE118" s="29"/>
      <c r="IF118" s="29"/>
      <c r="IG118" s="29"/>
      <c r="IH118" s="29"/>
      <c r="II118" s="29"/>
      <c r="IJ118" s="29"/>
      <c r="IK118" s="29"/>
      <c r="IL118" s="29"/>
      <c r="IM118" s="29"/>
      <c r="IN118" s="29"/>
      <c r="IO118" s="29"/>
      <c r="IP118" s="29"/>
      <c r="IQ118" s="29"/>
      <c r="IR118" s="29"/>
      <c r="IS118" s="29"/>
    </row>
    <row r="119" spans="12:253" ht="14.25"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  <c r="FQ119" s="29"/>
      <c r="FR119" s="29"/>
      <c r="FS119" s="29"/>
      <c r="FT119" s="29"/>
      <c r="FU119" s="29"/>
      <c r="FV119" s="29"/>
      <c r="FW119" s="29"/>
      <c r="FX119" s="29"/>
      <c r="FY119" s="29"/>
      <c r="FZ119" s="29"/>
      <c r="GA119" s="29"/>
      <c r="GB119" s="29"/>
      <c r="GC119" s="29"/>
      <c r="GD119" s="29"/>
      <c r="GE119" s="29"/>
      <c r="GF119" s="29"/>
      <c r="GG119" s="29"/>
      <c r="GH119" s="29"/>
      <c r="GI119" s="29"/>
      <c r="GJ119" s="29"/>
      <c r="GK119" s="29"/>
      <c r="GL119" s="29"/>
      <c r="GM119" s="29"/>
      <c r="GN119" s="29"/>
      <c r="GO119" s="29"/>
      <c r="GP119" s="29"/>
      <c r="GQ119" s="29"/>
      <c r="GR119" s="29"/>
      <c r="GS119" s="29"/>
      <c r="GT119" s="29"/>
      <c r="GU119" s="29"/>
      <c r="GV119" s="29"/>
      <c r="GW119" s="29"/>
      <c r="GX119" s="29"/>
      <c r="GY119" s="29"/>
      <c r="GZ119" s="29"/>
      <c r="HA119" s="29"/>
      <c r="HB119" s="29"/>
      <c r="HC119" s="29"/>
      <c r="HD119" s="29"/>
      <c r="HE119" s="29"/>
      <c r="HF119" s="29"/>
      <c r="HG119" s="29"/>
      <c r="HH119" s="29"/>
      <c r="HI119" s="29"/>
      <c r="HJ119" s="29"/>
      <c r="HK119" s="29"/>
      <c r="HL119" s="29"/>
      <c r="HM119" s="29"/>
      <c r="HN119" s="29"/>
      <c r="HO119" s="29"/>
      <c r="HP119" s="29"/>
      <c r="HQ119" s="29"/>
      <c r="HR119" s="29"/>
      <c r="HS119" s="29"/>
      <c r="HT119" s="29"/>
      <c r="HU119" s="29"/>
      <c r="HV119" s="29"/>
      <c r="HW119" s="29"/>
      <c r="HX119" s="29"/>
      <c r="HY119" s="29"/>
      <c r="HZ119" s="29"/>
      <c r="IA119" s="29"/>
      <c r="IB119" s="29"/>
      <c r="IC119" s="29"/>
      <c r="ID119" s="29"/>
      <c r="IE119" s="29"/>
      <c r="IF119" s="29"/>
      <c r="IG119" s="29"/>
      <c r="IH119" s="29"/>
      <c r="II119" s="29"/>
      <c r="IJ119" s="29"/>
      <c r="IK119" s="29"/>
      <c r="IL119" s="29"/>
      <c r="IM119" s="29"/>
      <c r="IN119" s="29"/>
      <c r="IO119" s="29"/>
      <c r="IP119" s="29"/>
      <c r="IQ119" s="29"/>
      <c r="IR119" s="29"/>
      <c r="IS119" s="29"/>
    </row>
    <row r="120" spans="12:253" ht="14.25"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  <c r="IL120" s="29"/>
      <c r="IM120" s="29"/>
      <c r="IN120" s="29"/>
      <c r="IO120" s="29"/>
      <c r="IP120" s="29"/>
      <c r="IQ120" s="29"/>
      <c r="IR120" s="29"/>
      <c r="IS120" s="29"/>
    </row>
    <row r="121" spans="13:253" ht="14.25"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29"/>
      <c r="IF121" s="29"/>
      <c r="IG121" s="29"/>
      <c r="IH121" s="29"/>
      <c r="II121" s="29"/>
      <c r="IJ121" s="29"/>
      <c r="IK121" s="29"/>
      <c r="IL121" s="29"/>
      <c r="IM121" s="29"/>
      <c r="IN121" s="29"/>
      <c r="IO121" s="29"/>
      <c r="IP121" s="29"/>
      <c r="IQ121" s="29"/>
      <c r="IR121" s="29"/>
      <c r="IS121" s="29"/>
    </row>
    <row r="122" spans="12:253" ht="14.25"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  <c r="IP122" s="29"/>
      <c r="IQ122" s="29"/>
      <c r="IR122" s="29"/>
      <c r="IS122" s="29"/>
    </row>
    <row r="123" spans="75:253" ht="14.25"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  <c r="IO123" s="29"/>
      <c r="IP123" s="29"/>
      <c r="IQ123" s="29"/>
      <c r="IR123" s="29"/>
      <c r="IS123" s="29"/>
    </row>
    <row r="124" spans="75:253" ht="14.25"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  <c r="IH124" s="29"/>
      <c r="II124" s="29"/>
      <c r="IJ124" s="29"/>
      <c r="IK124" s="29"/>
      <c r="IL124" s="29"/>
      <c r="IM124" s="29"/>
      <c r="IN124" s="29"/>
      <c r="IO124" s="29"/>
      <c r="IP124" s="29"/>
      <c r="IQ124" s="29"/>
      <c r="IR124" s="29"/>
      <c r="IS124" s="29"/>
    </row>
    <row r="125" spans="12:253" ht="14.25"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  <c r="II125" s="29"/>
      <c r="IJ125" s="29"/>
      <c r="IK125" s="29"/>
      <c r="IL125" s="29"/>
      <c r="IM125" s="29"/>
      <c r="IN125" s="29"/>
      <c r="IO125" s="29"/>
      <c r="IP125" s="29"/>
      <c r="IQ125" s="29"/>
      <c r="IR125" s="29"/>
      <c r="IS125" s="29"/>
    </row>
    <row r="126" spans="12:253" ht="14.25"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  <c r="FC126" s="29"/>
      <c r="FD126" s="29"/>
      <c r="FE126" s="29"/>
      <c r="FF126" s="29"/>
      <c r="FG126" s="29"/>
      <c r="FH126" s="29"/>
      <c r="FI126" s="29"/>
      <c r="FJ126" s="29"/>
      <c r="FK126" s="29"/>
      <c r="FL126" s="29"/>
      <c r="FM126" s="29"/>
      <c r="FN126" s="29"/>
      <c r="FO126" s="29"/>
      <c r="FP126" s="29"/>
      <c r="FQ126" s="29"/>
      <c r="FR126" s="29"/>
      <c r="FS126" s="29"/>
      <c r="FT126" s="29"/>
      <c r="FU126" s="29"/>
      <c r="FV126" s="29"/>
      <c r="FW126" s="29"/>
      <c r="FX126" s="29"/>
      <c r="FY126" s="29"/>
      <c r="FZ126" s="29"/>
      <c r="GA126" s="29"/>
      <c r="GB126" s="29"/>
      <c r="GC126" s="29"/>
      <c r="GD126" s="29"/>
      <c r="GE126" s="29"/>
      <c r="GF126" s="29"/>
      <c r="GG126" s="29"/>
      <c r="GH126" s="29"/>
      <c r="GI126" s="29"/>
      <c r="GJ126" s="29"/>
      <c r="GK126" s="29"/>
      <c r="GL126" s="29"/>
      <c r="GM126" s="29"/>
      <c r="GN126" s="29"/>
      <c r="GO126" s="29"/>
      <c r="GP126" s="29"/>
      <c r="GQ126" s="29"/>
      <c r="GR126" s="29"/>
      <c r="GS126" s="29"/>
      <c r="GT126" s="29"/>
      <c r="GU126" s="29"/>
      <c r="GV126" s="29"/>
      <c r="GW126" s="29"/>
      <c r="GX126" s="29"/>
      <c r="GY126" s="29"/>
      <c r="GZ126" s="29"/>
      <c r="HA126" s="29"/>
      <c r="HB126" s="29"/>
      <c r="HC126" s="29"/>
      <c r="HD126" s="29"/>
      <c r="HE126" s="29"/>
      <c r="HF126" s="29"/>
      <c r="HG126" s="29"/>
      <c r="HH126" s="29"/>
      <c r="HI126" s="29"/>
      <c r="HJ126" s="29"/>
      <c r="HK126" s="29"/>
      <c r="HL126" s="29"/>
      <c r="HM126" s="29"/>
      <c r="HN126" s="29"/>
      <c r="HO126" s="29"/>
      <c r="HP126" s="29"/>
      <c r="HQ126" s="29"/>
      <c r="HR126" s="29"/>
      <c r="HS126" s="29"/>
      <c r="HT126" s="29"/>
      <c r="HU126" s="29"/>
      <c r="HV126" s="29"/>
      <c r="HW126" s="29"/>
      <c r="HX126" s="29"/>
      <c r="HY126" s="29"/>
      <c r="HZ126" s="29"/>
      <c r="IA126" s="29"/>
      <c r="IB126" s="29"/>
      <c r="IC126" s="29"/>
      <c r="ID126" s="29"/>
      <c r="IE126" s="29"/>
      <c r="IF126" s="29"/>
      <c r="IG126" s="29"/>
      <c r="IH126" s="29"/>
      <c r="II126" s="29"/>
      <c r="IJ126" s="29"/>
      <c r="IK126" s="29"/>
      <c r="IL126" s="29"/>
      <c r="IM126" s="29"/>
      <c r="IN126" s="29"/>
      <c r="IO126" s="29"/>
      <c r="IP126" s="29"/>
      <c r="IQ126" s="29"/>
      <c r="IR126" s="29"/>
      <c r="IS126" s="29"/>
    </row>
    <row r="127" spans="12:253" ht="14.25"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29"/>
      <c r="FK127" s="29"/>
      <c r="FL127" s="29"/>
      <c r="FM127" s="29"/>
      <c r="FN127" s="29"/>
      <c r="FO127" s="29"/>
      <c r="FP127" s="29"/>
      <c r="FQ127" s="29"/>
      <c r="FR127" s="29"/>
      <c r="FS127" s="29"/>
      <c r="FT127" s="29"/>
      <c r="FU127" s="29"/>
      <c r="FV127" s="29"/>
      <c r="FW127" s="29"/>
      <c r="FX127" s="29"/>
      <c r="FY127" s="29"/>
      <c r="FZ127" s="29"/>
      <c r="GA127" s="29"/>
      <c r="GB127" s="29"/>
      <c r="GC127" s="29"/>
      <c r="GD127" s="29"/>
      <c r="GE127" s="29"/>
      <c r="GF127" s="29"/>
      <c r="GG127" s="29"/>
      <c r="GH127" s="29"/>
      <c r="GI127" s="29"/>
      <c r="GJ127" s="29"/>
      <c r="GK127" s="29"/>
      <c r="GL127" s="29"/>
      <c r="GM127" s="29"/>
      <c r="GN127" s="29"/>
      <c r="GO127" s="29"/>
      <c r="GP127" s="29"/>
      <c r="GQ127" s="29"/>
      <c r="GR127" s="29"/>
      <c r="GS127" s="29"/>
      <c r="GT127" s="29"/>
      <c r="GU127" s="29"/>
      <c r="GV127" s="29"/>
      <c r="GW127" s="29"/>
      <c r="GX127" s="29"/>
      <c r="GY127" s="29"/>
      <c r="GZ127" s="29"/>
      <c r="HA127" s="29"/>
      <c r="HB127" s="29"/>
      <c r="HC127" s="29"/>
      <c r="HD127" s="29"/>
      <c r="HE127" s="29"/>
      <c r="HF127" s="29"/>
      <c r="HG127" s="29"/>
      <c r="HH127" s="29"/>
      <c r="HI127" s="29"/>
      <c r="HJ127" s="29"/>
      <c r="HK127" s="29"/>
      <c r="HL127" s="29"/>
      <c r="HM127" s="29"/>
      <c r="HN127" s="29"/>
      <c r="HO127" s="29"/>
      <c r="HP127" s="29"/>
      <c r="HQ127" s="29"/>
      <c r="HR127" s="29"/>
      <c r="HS127" s="29"/>
      <c r="HT127" s="29"/>
      <c r="HU127" s="29"/>
      <c r="HV127" s="29"/>
      <c r="HW127" s="29"/>
      <c r="HX127" s="29"/>
      <c r="HY127" s="29"/>
      <c r="HZ127" s="29"/>
      <c r="IA127" s="29"/>
      <c r="IB127" s="29"/>
      <c r="IC127" s="29"/>
      <c r="ID127" s="29"/>
      <c r="IE127" s="29"/>
      <c r="IF127" s="29"/>
      <c r="IG127" s="29"/>
      <c r="IH127" s="29"/>
      <c r="II127" s="29"/>
      <c r="IJ127" s="29"/>
      <c r="IK127" s="29"/>
      <c r="IL127" s="29"/>
      <c r="IM127" s="29"/>
      <c r="IN127" s="29"/>
      <c r="IO127" s="29"/>
      <c r="IP127" s="29"/>
      <c r="IQ127" s="29"/>
      <c r="IR127" s="29"/>
      <c r="IS127" s="29"/>
    </row>
    <row r="128" spans="12:253" ht="14.25"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  <c r="EY128" s="29"/>
      <c r="EZ128" s="29"/>
      <c r="FA128" s="29"/>
      <c r="FB128" s="29"/>
      <c r="FC128" s="29"/>
      <c r="FD128" s="29"/>
      <c r="FE128" s="29"/>
      <c r="FF128" s="29"/>
      <c r="FG128" s="29"/>
      <c r="FH128" s="29"/>
      <c r="FI128" s="29"/>
      <c r="FJ128" s="29"/>
      <c r="FK128" s="29"/>
      <c r="FL128" s="29"/>
      <c r="FM128" s="29"/>
      <c r="FN128" s="29"/>
      <c r="FO128" s="29"/>
      <c r="FP128" s="29"/>
      <c r="FQ128" s="29"/>
      <c r="FR128" s="29"/>
      <c r="FS128" s="29"/>
      <c r="FT128" s="29"/>
      <c r="FU128" s="29"/>
      <c r="FV128" s="29"/>
      <c r="FW128" s="29"/>
      <c r="FX128" s="29"/>
      <c r="FY128" s="29"/>
      <c r="FZ128" s="29"/>
      <c r="GA128" s="29"/>
      <c r="GB128" s="29"/>
      <c r="GC128" s="29"/>
      <c r="GD128" s="29"/>
      <c r="GE128" s="29"/>
      <c r="GF128" s="29"/>
      <c r="GG128" s="29"/>
      <c r="GH128" s="29"/>
      <c r="GI128" s="29"/>
      <c r="GJ128" s="29"/>
      <c r="GK128" s="29"/>
      <c r="GL128" s="29"/>
      <c r="GM128" s="29"/>
      <c r="GN128" s="29"/>
      <c r="GO128" s="29"/>
      <c r="GP128" s="29"/>
      <c r="GQ128" s="29"/>
      <c r="GR128" s="29"/>
      <c r="GS128" s="29"/>
      <c r="GT128" s="29"/>
      <c r="GU128" s="29"/>
      <c r="GV128" s="29"/>
      <c r="GW128" s="29"/>
      <c r="GX128" s="29"/>
      <c r="GY128" s="29"/>
      <c r="GZ128" s="29"/>
      <c r="HA128" s="29"/>
      <c r="HB128" s="29"/>
      <c r="HC128" s="29"/>
      <c r="HD128" s="29"/>
      <c r="HE128" s="29"/>
      <c r="HF128" s="29"/>
      <c r="HG128" s="29"/>
      <c r="HH128" s="29"/>
      <c r="HI128" s="29"/>
      <c r="HJ128" s="29"/>
      <c r="HK128" s="29"/>
      <c r="HL128" s="29"/>
      <c r="HM128" s="29"/>
      <c r="HN128" s="29"/>
      <c r="HO128" s="29"/>
      <c r="HP128" s="29"/>
      <c r="HQ128" s="29"/>
      <c r="HR128" s="29"/>
      <c r="HS128" s="29"/>
      <c r="HT128" s="29"/>
      <c r="HU128" s="29"/>
      <c r="HV128" s="29"/>
      <c r="HW128" s="29"/>
      <c r="HX128" s="29"/>
      <c r="HY128" s="29"/>
      <c r="HZ128" s="29"/>
      <c r="IA128" s="29"/>
      <c r="IB128" s="29"/>
      <c r="IC128" s="29"/>
      <c r="ID128" s="29"/>
      <c r="IE128" s="29"/>
      <c r="IF128" s="29"/>
      <c r="IG128" s="29"/>
      <c r="IH128" s="29"/>
      <c r="II128" s="29"/>
      <c r="IJ128" s="29"/>
      <c r="IK128" s="29"/>
      <c r="IL128" s="29"/>
      <c r="IM128" s="29"/>
      <c r="IN128" s="29"/>
      <c r="IO128" s="29"/>
      <c r="IP128" s="29"/>
      <c r="IQ128" s="29"/>
      <c r="IR128" s="29"/>
      <c r="IS128" s="29"/>
    </row>
    <row r="129" spans="12:253" ht="14.25"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29"/>
      <c r="EF129" s="29"/>
      <c r="EG129" s="29"/>
      <c r="EH129" s="29"/>
      <c r="EI129" s="29"/>
      <c r="EJ129" s="29"/>
      <c r="EK129" s="29"/>
      <c r="EL129" s="29"/>
      <c r="EM129" s="29"/>
      <c r="EN129" s="29"/>
      <c r="EO129" s="29"/>
      <c r="EP129" s="29"/>
      <c r="EQ129" s="29"/>
      <c r="ER129" s="29"/>
      <c r="ES129" s="29"/>
      <c r="ET129" s="29"/>
      <c r="EU129" s="29"/>
      <c r="EV129" s="29"/>
      <c r="EW129" s="29"/>
      <c r="EX129" s="29"/>
      <c r="EY129" s="29"/>
      <c r="EZ129" s="29"/>
      <c r="FA129" s="29"/>
      <c r="FB129" s="29"/>
      <c r="FC129" s="29"/>
      <c r="FD129" s="29"/>
      <c r="FE129" s="29"/>
      <c r="FF129" s="29"/>
      <c r="FG129" s="29"/>
      <c r="FH129" s="29"/>
      <c r="FI129" s="29"/>
      <c r="FJ129" s="29"/>
      <c r="FK129" s="29"/>
      <c r="FL129" s="29"/>
      <c r="FM129" s="29"/>
      <c r="FN129" s="29"/>
      <c r="FO129" s="29"/>
      <c r="FP129" s="29"/>
      <c r="FQ129" s="29"/>
      <c r="FR129" s="29"/>
      <c r="FS129" s="29"/>
      <c r="FT129" s="29"/>
      <c r="FU129" s="29"/>
      <c r="FV129" s="29"/>
      <c r="FW129" s="29"/>
      <c r="FX129" s="29"/>
      <c r="FY129" s="29"/>
      <c r="FZ129" s="29"/>
      <c r="GA129" s="29"/>
      <c r="GB129" s="29"/>
      <c r="GC129" s="29"/>
      <c r="GD129" s="29"/>
      <c r="GE129" s="29"/>
      <c r="GF129" s="29"/>
      <c r="GG129" s="29"/>
      <c r="GH129" s="29"/>
      <c r="GI129" s="29"/>
      <c r="GJ129" s="29"/>
      <c r="GK129" s="29"/>
      <c r="GL129" s="29"/>
      <c r="GM129" s="29"/>
      <c r="GN129" s="29"/>
      <c r="GO129" s="29"/>
      <c r="GP129" s="29"/>
      <c r="GQ129" s="29"/>
      <c r="GR129" s="29"/>
      <c r="GS129" s="29"/>
      <c r="GT129" s="29"/>
      <c r="GU129" s="29"/>
      <c r="GV129" s="29"/>
      <c r="GW129" s="29"/>
      <c r="GX129" s="29"/>
      <c r="GY129" s="29"/>
      <c r="GZ129" s="29"/>
      <c r="HA129" s="29"/>
      <c r="HB129" s="29"/>
      <c r="HC129" s="29"/>
      <c r="HD129" s="29"/>
      <c r="HE129" s="29"/>
      <c r="HF129" s="29"/>
      <c r="HG129" s="29"/>
      <c r="HH129" s="29"/>
      <c r="HI129" s="29"/>
      <c r="HJ129" s="29"/>
      <c r="HK129" s="29"/>
      <c r="HL129" s="29"/>
      <c r="HM129" s="29"/>
      <c r="HN129" s="29"/>
      <c r="HO129" s="29"/>
      <c r="HP129" s="29"/>
      <c r="HQ129" s="29"/>
      <c r="HR129" s="29"/>
      <c r="HS129" s="29"/>
      <c r="HT129" s="29"/>
      <c r="HU129" s="29"/>
      <c r="HV129" s="29"/>
      <c r="HW129" s="29"/>
      <c r="HX129" s="29"/>
      <c r="HY129" s="29"/>
      <c r="HZ129" s="29"/>
      <c r="IA129" s="29"/>
      <c r="IB129" s="29"/>
      <c r="IC129" s="29"/>
      <c r="ID129" s="29"/>
      <c r="IE129" s="29"/>
      <c r="IF129" s="29"/>
      <c r="IG129" s="29"/>
      <c r="IH129" s="29"/>
      <c r="II129" s="29"/>
      <c r="IJ129" s="29"/>
      <c r="IK129" s="29"/>
      <c r="IL129" s="29"/>
      <c r="IM129" s="29"/>
      <c r="IN129" s="29"/>
      <c r="IO129" s="29"/>
      <c r="IP129" s="29"/>
      <c r="IQ129" s="29"/>
      <c r="IR129" s="29"/>
      <c r="IS129" s="29"/>
    </row>
    <row r="130" spans="12:253" ht="14.25"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29"/>
      <c r="EW130" s="29"/>
      <c r="EX130" s="29"/>
      <c r="EY130" s="29"/>
      <c r="EZ130" s="29"/>
      <c r="FA130" s="29"/>
      <c r="FB130" s="29"/>
      <c r="FC130" s="29"/>
      <c r="FD130" s="29"/>
      <c r="FE130" s="29"/>
      <c r="FF130" s="29"/>
      <c r="FG130" s="29"/>
      <c r="FH130" s="29"/>
      <c r="FI130" s="29"/>
      <c r="FJ130" s="29"/>
      <c r="FK130" s="29"/>
      <c r="FL130" s="29"/>
      <c r="FM130" s="29"/>
      <c r="FN130" s="29"/>
      <c r="FO130" s="29"/>
      <c r="FP130" s="29"/>
      <c r="FQ130" s="29"/>
      <c r="FR130" s="29"/>
      <c r="FS130" s="29"/>
      <c r="FT130" s="29"/>
      <c r="FU130" s="29"/>
      <c r="FV130" s="29"/>
      <c r="FW130" s="29"/>
      <c r="FX130" s="29"/>
      <c r="FY130" s="29"/>
      <c r="FZ130" s="29"/>
      <c r="GA130" s="29"/>
      <c r="GB130" s="29"/>
      <c r="GC130" s="29"/>
      <c r="GD130" s="29"/>
      <c r="GE130" s="29"/>
      <c r="GF130" s="29"/>
      <c r="GG130" s="29"/>
      <c r="GH130" s="29"/>
      <c r="GI130" s="29"/>
      <c r="GJ130" s="29"/>
      <c r="GK130" s="29"/>
      <c r="GL130" s="29"/>
      <c r="GM130" s="29"/>
      <c r="GN130" s="29"/>
      <c r="GO130" s="29"/>
      <c r="GP130" s="29"/>
      <c r="GQ130" s="29"/>
      <c r="GR130" s="29"/>
      <c r="GS130" s="29"/>
      <c r="GT130" s="29"/>
      <c r="GU130" s="29"/>
      <c r="GV130" s="29"/>
      <c r="GW130" s="29"/>
      <c r="GX130" s="29"/>
      <c r="GY130" s="29"/>
      <c r="GZ130" s="29"/>
      <c r="HA130" s="29"/>
      <c r="HB130" s="29"/>
      <c r="HC130" s="29"/>
      <c r="HD130" s="29"/>
      <c r="HE130" s="29"/>
      <c r="HF130" s="29"/>
      <c r="HG130" s="29"/>
      <c r="HH130" s="29"/>
      <c r="HI130" s="29"/>
      <c r="HJ130" s="29"/>
      <c r="HK130" s="29"/>
      <c r="HL130" s="29"/>
      <c r="HM130" s="29"/>
      <c r="HN130" s="29"/>
      <c r="HO130" s="29"/>
      <c r="HP130" s="29"/>
      <c r="HQ130" s="29"/>
      <c r="HR130" s="29"/>
      <c r="HS130" s="29"/>
      <c r="HT130" s="29"/>
      <c r="HU130" s="29"/>
      <c r="HV130" s="29"/>
      <c r="HW130" s="29"/>
      <c r="HX130" s="29"/>
      <c r="HY130" s="29"/>
      <c r="HZ130" s="29"/>
      <c r="IA130" s="29"/>
      <c r="IB130" s="29"/>
      <c r="IC130" s="29"/>
      <c r="ID130" s="29"/>
      <c r="IE130" s="29"/>
      <c r="IF130" s="29"/>
      <c r="IG130" s="29"/>
      <c r="IH130" s="29"/>
      <c r="II130" s="29"/>
      <c r="IJ130" s="29"/>
      <c r="IK130" s="29"/>
      <c r="IL130" s="29"/>
      <c r="IM130" s="29"/>
      <c r="IN130" s="29"/>
      <c r="IO130" s="29"/>
      <c r="IP130" s="29"/>
      <c r="IQ130" s="29"/>
      <c r="IR130" s="29"/>
      <c r="IS130" s="29"/>
    </row>
    <row r="131" spans="12:253" ht="14.25"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29"/>
      <c r="FI131" s="29"/>
      <c r="FJ131" s="29"/>
      <c r="FK131" s="29"/>
      <c r="FL131" s="29"/>
      <c r="FM131" s="29"/>
      <c r="FN131" s="29"/>
      <c r="FO131" s="29"/>
      <c r="FP131" s="29"/>
      <c r="FQ131" s="29"/>
      <c r="FR131" s="29"/>
      <c r="FS131" s="29"/>
      <c r="FT131" s="29"/>
      <c r="FU131" s="29"/>
      <c r="FV131" s="29"/>
      <c r="FW131" s="29"/>
      <c r="FX131" s="29"/>
      <c r="FY131" s="29"/>
      <c r="FZ131" s="29"/>
      <c r="GA131" s="29"/>
      <c r="GB131" s="29"/>
      <c r="GC131" s="29"/>
      <c r="GD131" s="29"/>
      <c r="GE131" s="29"/>
      <c r="GF131" s="29"/>
      <c r="GG131" s="29"/>
      <c r="GH131" s="29"/>
      <c r="GI131" s="29"/>
      <c r="GJ131" s="29"/>
      <c r="GK131" s="29"/>
      <c r="GL131" s="29"/>
      <c r="GM131" s="29"/>
      <c r="GN131" s="29"/>
      <c r="GO131" s="29"/>
      <c r="GP131" s="29"/>
      <c r="GQ131" s="29"/>
      <c r="GR131" s="29"/>
      <c r="GS131" s="29"/>
      <c r="GT131" s="29"/>
      <c r="GU131" s="29"/>
      <c r="GV131" s="29"/>
      <c r="GW131" s="29"/>
      <c r="GX131" s="29"/>
      <c r="GY131" s="29"/>
      <c r="GZ131" s="29"/>
      <c r="HA131" s="29"/>
      <c r="HB131" s="29"/>
      <c r="HC131" s="29"/>
      <c r="HD131" s="29"/>
      <c r="HE131" s="29"/>
      <c r="HF131" s="29"/>
      <c r="HG131" s="29"/>
      <c r="HH131" s="29"/>
      <c r="HI131" s="29"/>
      <c r="HJ131" s="29"/>
      <c r="HK131" s="29"/>
      <c r="HL131" s="29"/>
      <c r="HM131" s="29"/>
      <c r="HN131" s="29"/>
      <c r="HO131" s="29"/>
      <c r="HP131" s="29"/>
      <c r="HQ131" s="29"/>
      <c r="HR131" s="29"/>
      <c r="HS131" s="29"/>
      <c r="HT131" s="29"/>
      <c r="HU131" s="29"/>
      <c r="HV131" s="29"/>
      <c r="HW131" s="29"/>
      <c r="HX131" s="29"/>
      <c r="HY131" s="29"/>
      <c r="HZ131" s="29"/>
      <c r="IA131" s="29"/>
      <c r="IB131" s="29"/>
      <c r="IC131" s="29"/>
      <c r="ID131" s="29"/>
      <c r="IE131" s="29"/>
      <c r="IF131" s="29"/>
      <c r="IG131" s="29"/>
      <c r="IH131" s="29"/>
      <c r="II131" s="29"/>
      <c r="IJ131" s="29"/>
      <c r="IK131" s="29"/>
      <c r="IL131" s="29"/>
      <c r="IM131" s="29"/>
      <c r="IN131" s="29"/>
      <c r="IO131" s="29"/>
      <c r="IP131" s="29"/>
      <c r="IQ131" s="29"/>
      <c r="IR131" s="29"/>
      <c r="IS131" s="29"/>
    </row>
    <row r="132" spans="12:253" ht="14.25"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  <c r="FL132" s="29"/>
      <c r="FM132" s="29"/>
      <c r="FN132" s="29"/>
      <c r="FO132" s="29"/>
      <c r="FP132" s="29"/>
      <c r="FQ132" s="29"/>
      <c r="FR132" s="29"/>
      <c r="FS132" s="29"/>
      <c r="FT132" s="29"/>
      <c r="FU132" s="29"/>
      <c r="FV132" s="29"/>
      <c r="FW132" s="29"/>
      <c r="FX132" s="29"/>
      <c r="FY132" s="29"/>
      <c r="FZ132" s="29"/>
      <c r="GA132" s="29"/>
      <c r="GB132" s="29"/>
      <c r="GC132" s="29"/>
      <c r="GD132" s="29"/>
      <c r="GE132" s="29"/>
      <c r="GF132" s="29"/>
      <c r="GG132" s="29"/>
      <c r="GH132" s="29"/>
      <c r="GI132" s="29"/>
      <c r="GJ132" s="29"/>
      <c r="GK132" s="29"/>
      <c r="GL132" s="29"/>
      <c r="GM132" s="29"/>
      <c r="GN132" s="29"/>
      <c r="GO132" s="29"/>
      <c r="GP132" s="29"/>
      <c r="GQ132" s="29"/>
      <c r="GR132" s="29"/>
      <c r="GS132" s="29"/>
      <c r="GT132" s="29"/>
      <c r="GU132" s="29"/>
      <c r="GV132" s="29"/>
      <c r="GW132" s="29"/>
      <c r="GX132" s="29"/>
      <c r="GY132" s="29"/>
      <c r="GZ132" s="29"/>
      <c r="HA132" s="29"/>
      <c r="HB132" s="29"/>
      <c r="HC132" s="29"/>
      <c r="HD132" s="29"/>
      <c r="HE132" s="29"/>
      <c r="HF132" s="29"/>
      <c r="HG132" s="29"/>
      <c r="HH132" s="29"/>
      <c r="HI132" s="29"/>
      <c r="HJ132" s="29"/>
      <c r="HK132" s="29"/>
      <c r="HL132" s="29"/>
      <c r="HM132" s="29"/>
      <c r="HN132" s="29"/>
      <c r="HO132" s="29"/>
      <c r="HP132" s="29"/>
      <c r="HQ132" s="29"/>
      <c r="HR132" s="29"/>
      <c r="HS132" s="29"/>
      <c r="HT132" s="29"/>
      <c r="HU132" s="29"/>
      <c r="HV132" s="29"/>
      <c r="HW132" s="29"/>
      <c r="HX132" s="29"/>
      <c r="HY132" s="29"/>
      <c r="HZ132" s="29"/>
      <c r="IA132" s="29"/>
      <c r="IB132" s="29"/>
      <c r="IC132" s="29"/>
      <c r="ID132" s="29"/>
      <c r="IE132" s="29"/>
      <c r="IF132" s="29"/>
      <c r="IG132" s="29"/>
      <c r="IH132" s="29"/>
      <c r="II132" s="29"/>
      <c r="IJ132" s="29"/>
      <c r="IK132" s="29"/>
      <c r="IL132" s="29"/>
      <c r="IM132" s="29"/>
      <c r="IN132" s="29"/>
      <c r="IO132" s="29"/>
      <c r="IP132" s="29"/>
      <c r="IQ132" s="29"/>
      <c r="IR132" s="29"/>
      <c r="IS132" s="29"/>
    </row>
    <row r="133" spans="12:253" ht="14.25"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  <c r="FD133" s="29"/>
      <c r="FE133" s="29"/>
      <c r="FF133" s="29"/>
      <c r="FG133" s="29"/>
      <c r="FH133" s="29"/>
      <c r="FI133" s="29"/>
      <c r="FJ133" s="29"/>
      <c r="FK133" s="29"/>
      <c r="FL133" s="29"/>
      <c r="FM133" s="29"/>
      <c r="FN133" s="29"/>
      <c r="FO133" s="29"/>
      <c r="FP133" s="29"/>
      <c r="FQ133" s="29"/>
      <c r="FR133" s="29"/>
      <c r="FS133" s="29"/>
      <c r="FT133" s="29"/>
      <c r="FU133" s="29"/>
      <c r="FV133" s="29"/>
      <c r="FW133" s="29"/>
      <c r="FX133" s="29"/>
      <c r="FY133" s="29"/>
      <c r="FZ133" s="29"/>
      <c r="GA133" s="29"/>
      <c r="GB133" s="29"/>
      <c r="GC133" s="29"/>
      <c r="GD133" s="29"/>
      <c r="GE133" s="29"/>
      <c r="GF133" s="29"/>
      <c r="GG133" s="29"/>
      <c r="GH133" s="29"/>
      <c r="GI133" s="29"/>
      <c r="GJ133" s="29"/>
      <c r="GK133" s="29"/>
      <c r="GL133" s="29"/>
      <c r="GM133" s="29"/>
      <c r="GN133" s="29"/>
      <c r="GO133" s="29"/>
      <c r="GP133" s="29"/>
      <c r="GQ133" s="29"/>
      <c r="GR133" s="29"/>
      <c r="GS133" s="29"/>
      <c r="GT133" s="29"/>
      <c r="GU133" s="29"/>
      <c r="GV133" s="29"/>
      <c r="GW133" s="29"/>
      <c r="GX133" s="29"/>
      <c r="GY133" s="29"/>
      <c r="GZ133" s="29"/>
      <c r="HA133" s="29"/>
      <c r="HB133" s="29"/>
      <c r="HC133" s="29"/>
      <c r="HD133" s="29"/>
      <c r="HE133" s="29"/>
      <c r="HF133" s="29"/>
      <c r="HG133" s="29"/>
      <c r="HH133" s="29"/>
      <c r="HI133" s="29"/>
      <c r="HJ133" s="29"/>
      <c r="HK133" s="29"/>
      <c r="HL133" s="29"/>
      <c r="HM133" s="29"/>
      <c r="HN133" s="29"/>
      <c r="HO133" s="29"/>
      <c r="HP133" s="29"/>
      <c r="HQ133" s="29"/>
      <c r="HR133" s="29"/>
      <c r="HS133" s="29"/>
      <c r="HT133" s="29"/>
      <c r="HU133" s="29"/>
      <c r="HV133" s="29"/>
      <c r="HW133" s="29"/>
      <c r="HX133" s="29"/>
      <c r="HY133" s="29"/>
      <c r="HZ133" s="29"/>
      <c r="IA133" s="29"/>
      <c r="IB133" s="29"/>
      <c r="IC133" s="29"/>
      <c r="ID133" s="29"/>
      <c r="IE133" s="29"/>
      <c r="IF133" s="29"/>
      <c r="IG133" s="29"/>
      <c r="IH133" s="29"/>
      <c r="II133" s="29"/>
      <c r="IJ133" s="29"/>
      <c r="IK133" s="29"/>
      <c r="IL133" s="29"/>
      <c r="IM133" s="29"/>
      <c r="IN133" s="29"/>
      <c r="IO133" s="29"/>
      <c r="IP133" s="29"/>
      <c r="IQ133" s="29"/>
      <c r="IR133" s="29"/>
      <c r="IS133" s="29"/>
    </row>
    <row r="134" spans="12:253" ht="14.25"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  <c r="FD134" s="29"/>
      <c r="FE134" s="29"/>
      <c r="FF134" s="29"/>
      <c r="FG134" s="29"/>
      <c r="FH134" s="29"/>
      <c r="FI134" s="29"/>
      <c r="FJ134" s="29"/>
      <c r="FK134" s="29"/>
      <c r="FL134" s="29"/>
      <c r="FM134" s="29"/>
      <c r="FN134" s="29"/>
      <c r="FO134" s="29"/>
      <c r="FP134" s="29"/>
      <c r="FQ134" s="29"/>
      <c r="FR134" s="29"/>
      <c r="FS134" s="29"/>
      <c r="FT134" s="29"/>
      <c r="FU134" s="29"/>
      <c r="FV134" s="29"/>
      <c r="FW134" s="29"/>
      <c r="FX134" s="29"/>
      <c r="FY134" s="29"/>
      <c r="FZ134" s="29"/>
      <c r="GA134" s="29"/>
      <c r="GB134" s="29"/>
      <c r="GC134" s="29"/>
      <c r="GD134" s="29"/>
      <c r="GE134" s="29"/>
      <c r="GF134" s="29"/>
      <c r="GG134" s="29"/>
      <c r="GH134" s="29"/>
      <c r="GI134" s="29"/>
      <c r="GJ134" s="29"/>
      <c r="GK134" s="29"/>
      <c r="GL134" s="29"/>
      <c r="GM134" s="29"/>
      <c r="GN134" s="29"/>
      <c r="GO134" s="29"/>
      <c r="GP134" s="29"/>
      <c r="GQ134" s="29"/>
      <c r="GR134" s="29"/>
      <c r="GS134" s="29"/>
      <c r="GT134" s="29"/>
      <c r="GU134" s="29"/>
      <c r="GV134" s="29"/>
      <c r="GW134" s="29"/>
      <c r="GX134" s="29"/>
      <c r="GY134" s="29"/>
      <c r="GZ134" s="29"/>
      <c r="HA134" s="29"/>
      <c r="HB134" s="29"/>
      <c r="HC134" s="29"/>
      <c r="HD134" s="29"/>
      <c r="HE134" s="29"/>
      <c r="HF134" s="29"/>
      <c r="HG134" s="29"/>
      <c r="HH134" s="29"/>
      <c r="HI134" s="29"/>
      <c r="HJ134" s="29"/>
      <c r="HK134" s="29"/>
      <c r="HL134" s="29"/>
      <c r="HM134" s="29"/>
      <c r="HN134" s="29"/>
      <c r="HO134" s="29"/>
      <c r="HP134" s="29"/>
      <c r="HQ134" s="29"/>
      <c r="HR134" s="29"/>
      <c r="HS134" s="29"/>
      <c r="HT134" s="29"/>
      <c r="HU134" s="29"/>
      <c r="HV134" s="29"/>
      <c r="HW134" s="29"/>
      <c r="HX134" s="29"/>
      <c r="HY134" s="29"/>
      <c r="HZ134" s="29"/>
      <c r="IA134" s="29"/>
      <c r="IB134" s="29"/>
      <c r="IC134" s="29"/>
      <c r="ID134" s="29"/>
      <c r="IE134" s="29"/>
      <c r="IF134" s="29"/>
      <c r="IG134" s="29"/>
      <c r="IH134" s="29"/>
      <c r="II134" s="29"/>
      <c r="IJ134" s="29"/>
      <c r="IK134" s="29"/>
      <c r="IL134" s="29"/>
      <c r="IM134" s="29"/>
      <c r="IN134" s="29"/>
      <c r="IO134" s="29"/>
      <c r="IP134" s="29"/>
      <c r="IQ134" s="29"/>
      <c r="IR134" s="29"/>
      <c r="IS134" s="29"/>
    </row>
    <row r="135" spans="12:253" ht="14.25"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29"/>
      <c r="FI135" s="29"/>
      <c r="FJ135" s="29"/>
      <c r="FK135" s="29"/>
      <c r="FL135" s="29"/>
      <c r="FM135" s="29"/>
      <c r="FN135" s="29"/>
      <c r="FO135" s="29"/>
      <c r="FP135" s="29"/>
      <c r="FQ135" s="29"/>
      <c r="FR135" s="29"/>
      <c r="FS135" s="29"/>
      <c r="FT135" s="29"/>
      <c r="FU135" s="29"/>
      <c r="FV135" s="29"/>
      <c r="FW135" s="29"/>
      <c r="FX135" s="29"/>
      <c r="FY135" s="29"/>
      <c r="FZ135" s="29"/>
      <c r="GA135" s="29"/>
      <c r="GB135" s="29"/>
      <c r="GC135" s="29"/>
      <c r="GD135" s="29"/>
      <c r="GE135" s="29"/>
      <c r="GF135" s="29"/>
      <c r="GG135" s="29"/>
      <c r="GH135" s="29"/>
      <c r="GI135" s="29"/>
      <c r="GJ135" s="29"/>
      <c r="GK135" s="29"/>
      <c r="GL135" s="29"/>
      <c r="GM135" s="29"/>
      <c r="GN135" s="29"/>
      <c r="GO135" s="29"/>
      <c r="GP135" s="29"/>
      <c r="GQ135" s="29"/>
      <c r="GR135" s="29"/>
      <c r="GS135" s="29"/>
      <c r="GT135" s="29"/>
      <c r="GU135" s="29"/>
      <c r="GV135" s="29"/>
      <c r="GW135" s="29"/>
      <c r="GX135" s="29"/>
      <c r="GY135" s="29"/>
      <c r="GZ135" s="29"/>
      <c r="HA135" s="29"/>
      <c r="HB135" s="29"/>
      <c r="HC135" s="29"/>
      <c r="HD135" s="29"/>
      <c r="HE135" s="29"/>
      <c r="HF135" s="29"/>
      <c r="HG135" s="29"/>
      <c r="HH135" s="29"/>
      <c r="HI135" s="29"/>
      <c r="HJ135" s="29"/>
      <c r="HK135" s="29"/>
      <c r="HL135" s="29"/>
      <c r="HM135" s="29"/>
      <c r="HN135" s="29"/>
      <c r="HO135" s="29"/>
      <c r="HP135" s="29"/>
      <c r="HQ135" s="29"/>
      <c r="HR135" s="29"/>
      <c r="HS135" s="29"/>
      <c r="HT135" s="29"/>
      <c r="HU135" s="29"/>
      <c r="HV135" s="29"/>
      <c r="HW135" s="29"/>
      <c r="HX135" s="29"/>
      <c r="HY135" s="29"/>
      <c r="HZ135" s="29"/>
      <c r="IA135" s="29"/>
      <c r="IB135" s="29"/>
      <c r="IC135" s="29"/>
      <c r="ID135" s="29"/>
      <c r="IE135" s="29"/>
      <c r="IF135" s="29"/>
      <c r="IG135" s="29"/>
      <c r="IH135" s="29"/>
      <c r="II135" s="29"/>
      <c r="IJ135" s="29"/>
      <c r="IK135" s="29"/>
      <c r="IL135" s="29"/>
      <c r="IM135" s="29"/>
      <c r="IN135" s="29"/>
      <c r="IO135" s="29"/>
      <c r="IP135" s="29"/>
      <c r="IQ135" s="29"/>
      <c r="IR135" s="29"/>
      <c r="IS135" s="29"/>
    </row>
    <row r="136" spans="12:253" ht="14.25"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29"/>
      <c r="EW136" s="29"/>
      <c r="EX136" s="29"/>
      <c r="EY136" s="29"/>
      <c r="EZ136" s="29"/>
      <c r="FA136" s="29"/>
      <c r="FB136" s="29"/>
      <c r="FC136" s="29"/>
      <c r="FD136" s="29"/>
      <c r="FE136" s="29"/>
      <c r="FF136" s="29"/>
      <c r="FG136" s="29"/>
      <c r="FH136" s="29"/>
      <c r="FI136" s="29"/>
      <c r="FJ136" s="29"/>
      <c r="FK136" s="29"/>
      <c r="FL136" s="29"/>
      <c r="FM136" s="29"/>
      <c r="FN136" s="29"/>
      <c r="FO136" s="29"/>
      <c r="FP136" s="29"/>
      <c r="FQ136" s="29"/>
      <c r="FR136" s="29"/>
      <c r="FS136" s="29"/>
      <c r="FT136" s="29"/>
      <c r="FU136" s="29"/>
      <c r="FV136" s="29"/>
      <c r="FW136" s="29"/>
      <c r="FX136" s="29"/>
      <c r="FY136" s="29"/>
      <c r="FZ136" s="29"/>
      <c r="GA136" s="29"/>
      <c r="GB136" s="29"/>
      <c r="GC136" s="29"/>
      <c r="GD136" s="29"/>
      <c r="GE136" s="29"/>
      <c r="GF136" s="29"/>
      <c r="GG136" s="29"/>
      <c r="GH136" s="29"/>
      <c r="GI136" s="29"/>
      <c r="GJ136" s="29"/>
      <c r="GK136" s="29"/>
      <c r="GL136" s="29"/>
      <c r="GM136" s="29"/>
      <c r="GN136" s="29"/>
      <c r="GO136" s="29"/>
      <c r="GP136" s="29"/>
      <c r="GQ136" s="29"/>
      <c r="GR136" s="29"/>
      <c r="GS136" s="29"/>
      <c r="GT136" s="29"/>
      <c r="GU136" s="29"/>
      <c r="GV136" s="29"/>
      <c r="GW136" s="29"/>
      <c r="GX136" s="29"/>
      <c r="GY136" s="29"/>
      <c r="GZ136" s="29"/>
      <c r="HA136" s="29"/>
      <c r="HB136" s="29"/>
      <c r="HC136" s="29"/>
      <c r="HD136" s="29"/>
      <c r="HE136" s="29"/>
      <c r="HF136" s="29"/>
      <c r="HG136" s="29"/>
      <c r="HH136" s="29"/>
      <c r="HI136" s="29"/>
      <c r="HJ136" s="29"/>
      <c r="HK136" s="29"/>
      <c r="HL136" s="29"/>
      <c r="HM136" s="29"/>
      <c r="HN136" s="29"/>
      <c r="HO136" s="29"/>
      <c r="HP136" s="29"/>
      <c r="HQ136" s="29"/>
      <c r="HR136" s="29"/>
      <c r="HS136" s="29"/>
      <c r="HT136" s="29"/>
      <c r="HU136" s="29"/>
      <c r="HV136" s="29"/>
      <c r="HW136" s="29"/>
      <c r="HX136" s="29"/>
      <c r="HY136" s="29"/>
      <c r="HZ136" s="29"/>
      <c r="IA136" s="29"/>
      <c r="IB136" s="29"/>
      <c r="IC136" s="29"/>
      <c r="ID136" s="29"/>
      <c r="IE136" s="29"/>
      <c r="IF136" s="29"/>
      <c r="IG136" s="29"/>
      <c r="IH136" s="29"/>
      <c r="II136" s="29"/>
      <c r="IJ136" s="29"/>
      <c r="IK136" s="29"/>
      <c r="IL136" s="29"/>
      <c r="IM136" s="29"/>
      <c r="IN136" s="29"/>
      <c r="IO136" s="29"/>
      <c r="IP136" s="29"/>
      <c r="IQ136" s="29"/>
      <c r="IR136" s="29"/>
      <c r="IS136" s="29"/>
    </row>
    <row r="137" spans="12:253" ht="14.25"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  <c r="FC137" s="29"/>
      <c r="FD137" s="29"/>
      <c r="FE137" s="29"/>
      <c r="FF137" s="29"/>
      <c r="FG137" s="29"/>
      <c r="FH137" s="29"/>
      <c r="FI137" s="29"/>
      <c r="FJ137" s="29"/>
      <c r="FK137" s="29"/>
      <c r="FL137" s="29"/>
      <c r="FM137" s="29"/>
      <c r="FN137" s="29"/>
      <c r="FO137" s="29"/>
      <c r="FP137" s="29"/>
      <c r="FQ137" s="29"/>
      <c r="FR137" s="29"/>
      <c r="FS137" s="29"/>
      <c r="FT137" s="29"/>
      <c r="FU137" s="29"/>
      <c r="FV137" s="29"/>
      <c r="FW137" s="29"/>
      <c r="FX137" s="29"/>
      <c r="FY137" s="29"/>
      <c r="FZ137" s="29"/>
      <c r="GA137" s="29"/>
      <c r="GB137" s="29"/>
      <c r="GC137" s="29"/>
      <c r="GD137" s="29"/>
      <c r="GE137" s="29"/>
      <c r="GF137" s="29"/>
      <c r="GG137" s="29"/>
      <c r="GH137" s="29"/>
      <c r="GI137" s="29"/>
      <c r="GJ137" s="29"/>
      <c r="GK137" s="29"/>
      <c r="GL137" s="29"/>
      <c r="GM137" s="29"/>
      <c r="GN137" s="29"/>
      <c r="GO137" s="29"/>
      <c r="GP137" s="29"/>
      <c r="GQ137" s="29"/>
      <c r="GR137" s="29"/>
      <c r="GS137" s="29"/>
      <c r="GT137" s="29"/>
      <c r="GU137" s="29"/>
      <c r="GV137" s="29"/>
      <c r="GW137" s="29"/>
      <c r="GX137" s="29"/>
      <c r="GY137" s="29"/>
      <c r="GZ137" s="29"/>
      <c r="HA137" s="29"/>
      <c r="HB137" s="29"/>
      <c r="HC137" s="29"/>
      <c r="HD137" s="29"/>
      <c r="HE137" s="29"/>
      <c r="HF137" s="29"/>
      <c r="HG137" s="29"/>
      <c r="HH137" s="29"/>
      <c r="HI137" s="29"/>
      <c r="HJ137" s="29"/>
      <c r="HK137" s="29"/>
      <c r="HL137" s="29"/>
      <c r="HM137" s="29"/>
      <c r="HN137" s="29"/>
      <c r="HO137" s="29"/>
      <c r="HP137" s="29"/>
      <c r="HQ137" s="29"/>
      <c r="HR137" s="29"/>
      <c r="HS137" s="29"/>
      <c r="HT137" s="29"/>
      <c r="HU137" s="29"/>
      <c r="HV137" s="29"/>
      <c r="HW137" s="29"/>
      <c r="HX137" s="29"/>
      <c r="HY137" s="29"/>
      <c r="HZ137" s="29"/>
      <c r="IA137" s="29"/>
      <c r="IB137" s="29"/>
      <c r="IC137" s="29"/>
      <c r="ID137" s="29"/>
      <c r="IE137" s="29"/>
      <c r="IF137" s="29"/>
      <c r="IG137" s="29"/>
      <c r="IH137" s="29"/>
      <c r="II137" s="29"/>
      <c r="IJ137" s="29"/>
      <c r="IK137" s="29"/>
      <c r="IL137" s="29"/>
      <c r="IM137" s="29"/>
      <c r="IN137" s="29"/>
      <c r="IO137" s="29"/>
      <c r="IP137" s="29"/>
      <c r="IQ137" s="29"/>
      <c r="IR137" s="29"/>
      <c r="IS137" s="29"/>
    </row>
    <row r="138" spans="12:253" ht="14.25"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  <c r="FV138" s="29"/>
      <c r="FW138" s="29"/>
      <c r="FX138" s="29"/>
      <c r="FY138" s="29"/>
      <c r="FZ138" s="29"/>
      <c r="GA138" s="29"/>
      <c r="GB138" s="29"/>
      <c r="GC138" s="29"/>
      <c r="GD138" s="29"/>
      <c r="GE138" s="29"/>
      <c r="GF138" s="29"/>
      <c r="GG138" s="29"/>
      <c r="GH138" s="29"/>
      <c r="GI138" s="29"/>
      <c r="GJ138" s="29"/>
      <c r="GK138" s="29"/>
      <c r="GL138" s="29"/>
      <c r="GM138" s="29"/>
      <c r="GN138" s="29"/>
      <c r="GO138" s="29"/>
      <c r="GP138" s="29"/>
      <c r="GQ138" s="29"/>
      <c r="GR138" s="29"/>
      <c r="GS138" s="29"/>
      <c r="GT138" s="29"/>
      <c r="GU138" s="29"/>
      <c r="GV138" s="29"/>
      <c r="GW138" s="29"/>
      <c r="GX138" s="29"/>
      <c r="GY138" s="29"/>
      <c r="GZ138" s="29"/>
      <c r="HA138" s="29"/>
      <c r="HB138" s="29"/>
      <c r="HC138" s="29"/>
      <c r="HD138" s="29"/>
      <c r="HE138" s="29"/>
      <c r="HF138" s="29"/>
      <c r="HG138" s="29"/>
      <c r="HH138" s="29"/>
      <c r="HI138" s="29"/>
      <c r="HJ138" s="29"/>
      <c r="HK138" s="29"/>
      <c r="HL138" s="29"/>
      <c r="HM138" s="29"/>
      <c r="HN138" s="29"/>
      <c r="HO138" s="29"/>
      <c r="HP138" s="29"/>
      <c r="HQ138" s="29"/>
      <c r="HR138" s="29"/>
      <c r="HS138" s="29"/>
      <c r="HT138" s="29"/>
      <c r="HU138" s="29"/>
      <c r="HV138" s="29"/>
      <c r="HW138" s="29"/>
      <c r="HX138" s="29"/>
      <c r="HY138" s="29"/>
      <c r="HZ138" s="29"/>
      <c r="IA138" s="29"/>
      <c r="IB138" s="29"/>
      <c r="IC138" s="29"/>
      <c r="ID138" s="29"/>
      <c r="IE138" s="29"/>
      <c r="IF138" s="29"/>
      <c r="IG138" s="29"/>
      <c r="IH138" s="29"/>
      <c r="II138" s="29"/>
      <c r="IJ138" s="29"/>
      <c r="IK138" s="29"/>
      <c r="IL138" s="29"/>
      <c r="IM138" s="29"/>
      <c r="IN138" s="29"/>
      <c r="IO138" s="29"/>
      <c r="IP138" s="29"/>
      <c r="IQ138" s="29"/>
      <c r="IR138" s="29"/>
      <c r="IS138" s="29"/>
    </row>
    <row r="139" spans="12:253" ht="14.25"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29"/>
      <c r="EW139" s="29"/>
      <c r="EX139" s="29"/>
      <c r="EY139" s="29"/>
      <c r="EZ139" s="29"/>
      <c r="FA139" s="29"/>
      <c r="FB139" s="29"/>
      <c r="FC139" s="29"/>
      <c r="FD139" s="29"/>
      <c r="FE139" s="29"/>
      <c r="FF139" s="29"/>
      <c r="FG139" s="29"/>
      <c r="FH139" s="29"/>
      <c r="FI139" s="29"/>
      <c r="FJ139" s="29"/>
      <c r="FK139" s="29"/>
      <c r="FL139" s="29"/>
      <c r="FM139" s="29"/>
      <c r="FN139" s="29"/>
      <c r="FO139" s="29"/>
      <c r="FP139" s="29"/>
      <c r="FQ139" s="29"/>
      <c r="FR139" s="29"/>
      <c r="FS139" s="29"/>
      <c r="FT139" s="29"/>
      <c r="FU139" s="29"/>
      <c r="FV139" s="29"/>
      <c r="FW139" s="29"/>
      <c r="FX139" s="29"/>
      <c r="FY139" s="29"/>
      <c r="FZ139" s="29"/>
      <c r="GA139" s="29"/>
      <c r="GB139" s="29"/>
      <c r="GC139" s="29"/>
      <c r="GD139" s="29"/>
      <c r="GE139" s="29"/>
      <c r="GF139" s="29"/>
      <c r="GG139" s="29"/>
      <c r="GH139" s="29"/>
      <c r="GI139" s="29"/>
      <c r="GJ139" s="29"/>
      <c r="GK139" s="29"/>
      <c r="GL139" s="29"/>
      <c r="GM139" s="29"/>
      <c r="GN139" s="29"/>
      <c r="GO139" s="29"/>
      <c r="GP139" s="29"/>
      <c r="GQ139" s="29"/>
      <c r="GR139" s="29"/>
      <c r="GS139" s="29"/>
      <c r="GT139" s="29"/>
      <c r="GU139" s="29"/>
      <c r="GV139" s="29"/>
      <c r="GW139" s="29"/>
      <c r="GX139" s="29"/>
      <c r="GY139" s="29"/>
      <c r="GZ139" s="29"/>
      <c r="HA139" s="29"/>
      <c r="HB139" s="29"/>
      <c r="HC139" s="29"/>
      <c r="HD139" s="29"/>
      <c r="HE139" s="29"/>
      <c r="HF139" s="29"/>
      <c r="HG139" s="29"/>
      <c r="HH139" s="29"/>
      <c r="HI139" s="29"/>
      <c r="HJ139" s="29"/>
      <c r="HK139" s="29"/>
      <c r="HL139" s="29"/>
      <c r="HM139" s="29"/>
      <c r="HN139" s="29"/>
      <c r="HO139" s="29"/>
      <c r="HP139" s="29"/>
      <c r="HQ139" s="29"/>
      <c r="HR139" s="29"/>
      <c r="HS139" s="29"/>
      <c r="HT139" s="29"/>
      <c r="HU139" s="29"/>
      <c r="HV139" s="29"/>
      <c r="HW139" s="29"/>
      <c r="HX139" s="29"/>
      <c r="HY139" s="29"/>
      <c r="HZ139" s="29"/>
      <c r="IA139" s="29"/>
      <c r="IB139" s="29"/>
      <c r="IC139" s="29"/>
      <c r="ID139" s="29"/>
      <c r="IE139" s="29"/>
      <c r="IF139" s="29"/>
      <c r="IG139" s="29"/>
      <c r="IH139" s="29"/>
      <c r="II139" s="29"/>
      <c r="IJ139" s="29"/>
      <c r="IK139" s="29"/>
      <c r="IL139" s="29"/>
      <c r="IM139" s="29"/>
      <c r="IN139" s="29"/>
      <c r="IO139" s="29"/>
      <c r="IP139" s="29"/>
      <c r="IQ139" s="29"/>
      <c r="IR139" s="29"/>
      <c r="IS139" s="29"/>
    </row>
    <row r="140" spans="12:253" ht="14.25"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  <c r="FD140" s="29"/>
      <c r="FE140" s="29"/>
      <c r="FF140" s="29"/>
      <c r="FG140" s="29"/>
      <c r="FH140" s="29"/>
      <c r="FI140" s="29"/>
      <c r="FJ140" s="29"/>
      <c r="FK140" s="29"/>
      <c r="FL140" s="29"/>
      <c r="FM140" s="29"/>
      <c r="FN140" s="29"/>
      <c r="FO140" s="29"/>
      <c r="FP140" s="29"/>
      <c r="FQ140" s="29"/>
      <c r="FR140" s="29"/>
      <c r="FS140" s="29"/>
      <c r="FT140" s="29"/>
      <c r="FU140" s="29"/>
      <c r="FV140" s="29"/>
      <c r="FW140" s="29"/>
      <c r="FX140" s="29"/>
      <c r="FY140" s="29"/>
      <c r="FZ140" s="29"/>
      <c r="GA140" s="29"/>
      <c r="GB140" s="29"/>
      <c r="GC140" s="29"/>
      <c r="GD140" s="29"/>
      <c r="GE140" s="29"/>
      <c r="GF140" s="29"/>
      <c r="GG140" s="29"/>
      <c r="GH140" s="29"/>
      <c r="GI140" s="29"/>
      <c r="GJ140" s="29"/>
      <c r="GK140" s="29"/>
      <c r="GL140" s="29"/>
      <c r="GM140" s="29"/>
      <c r="GN140" s="29"/>
      <c r="GO140" s="29"/>
      <c r="GP140" s="29"/>
      <c r="GQ140" s="29"/>
      <c r="GR140" s="29"/>
      <c r="GS140" s="29"/>
      <c r="GT140" s="29"/>
      <c r="GU140" s="29"/>
      <c r="GV140" s="29"/>
      <c r="GW140" s="29"/>
      <c r="GX140" s="29"/>
      <c r="GY140" s="29"/>
      <c r="GZ140" s="29"/>
      <c r="HA140" s="29"/>
      <c r="HB140" s="29"/>
      <c r="HC140" s="29"/>
      <c r="HD140" s="29"/>
      <c r="HE140" s="29"/>
      <c r="HF140" s="29"/>
      <c r="HG140" s="29"/>
      <c r="HH140" s="29"/>
      <c r="HI140" s="29"/>
      <c r="HJ140" s="29"/>
      <c r="HK140" s="29"/>
      <c r="HL140" s="29"/>
      <c r="HM140" s="29"/>
      <c r="HN140" s="29"/>
      <c r="HO140" s="29"/>
      <c r="HP140" s="29"/>
      <c r="HQ140" s="29"/>
      <c r="HR140" s="29"/>
      <c r="HS140" s="29"/>
      <c r="HT140" s="29"/>
      <c r="HU140" s="29"/>
      <c r="HV140" s="29"/>
      <c r="HW140" s="29"/>
      <c r="HX140" s="29"/>
      <c r="HY140" s="29"/>
      <c r="HZ140" s="29"/>
      <c r="IA140" s="29"/>
      <c r="IB140" s="29"/>
      <c r="IC140" s="29"/>
      <c r="ID140" s="29"/>
      <c r="IE140" s="29"/>
      <c r="IF140" s="29"/>
      <c r="IG140" s="29"/>
      <c r="IH140" s="29"/>
      <c r="II140" s="29"/>
      <c r="IJ140" s="29"/>
      <c r="IK140" s="29"/>
      <c r="IL140" s="29"/>
      <c r="IM140" s="29"/>
      <c r="IN140" s="29"/>
      <c r="IO140" s="29"/>
      <c r="IP140" s="29"/>
      <c r="IQ140" s="29"/>
      <c r="IR140" s="29"/>
      <c r="IS140" s="29"/>
    </row>
    <row r="141" spans="12:253" ht="14.25"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29"/>
      <c r="EI141" s="29"/>
      <c r="EJ141" s="29"/>
      <c r="EK141" s="29"/>
      <c r="EL141" s="29"/>
      <c r="EM141" s="29"/>
      <c r="EN141" s="29"/>
      <c r="EO141" s="29"/>
      <c r="EP141" s="29"/>
      <c r="EQ141" s="29"/>
      <c r="ER141" s="29"/>
      <c r="ES141" s="29"/>
      <c r="ET141" s="29"/>
      <c r="EU141" s="29"/>
      <c r="EV141" s="29"/>
      <c r="EW141" s="29"/>
      <c r="EX141" s="29"/>
      <c r="EY141" s="29"/>
      <c r="EZ141" s="29"/>
      <c r="FA141" s="29"/>
      <c r="FB141" s="29"/>
      <c r="FC141" s="29"/>
      <c r="FD141" s="29"/>
      <c r="FE141" s="29"/>
      <c r="FF141" s="29"/>
      <c r="FG141" s="29"/>
      <c r="FH141" s="29"/>
      <c r="FI141" s="29"/>
      <c r="FJ141" s="29"/>
      <c r="FK141" s="29"/>
      <c r="FL141" s="29"/>
      <c r="FM141" s="29"/>
      <c r="FN141" s="29"/>
      <c r="FO141" s="29"/>
      <c r="FP141" s="29"/>
      <c r="FQ141" s="29"/>
      <c r="FR141" s="29"/>
      <c r="FS141" s="29"/>
      <c r="FT141" s="29"/>
      <c r="FU141" s="29"/>
      <c r="FV141" s="29"/>
      <c r="FW141" s="29"/>
      <c r="FX141" s="29"/>
      <c r="FY141" s="29"/>
      <c r="FZ141" s="29"/>
      <c r="GA141" s="29"/>
      <c r="GB141" s="29"/>
      <c r="GC141" s="29"/>
      <c r="GD141" s="29"/>
      <c r="GE141" s="29"/>
      <c r="GF141" s="29"/>
      <c r="GG141" s="29"/>
      <c r="GH141" s="29"/>
      <c r="GI141" s="29"/>
      <c r="GJ141" s="29"/>
      <c r="GK141" s="29"/>
      <c r="GL141" s="29"/>
      <c r="GM141" s="29"/>
      <c r="GN141" s="29"/>
      <c r="GO141" s="29"/>
      <c r="GP141" s="29"/>
      <c r="GQ141" s="29"/>
      <c r="GR141" s="29"/>
      <c r="GS141" s="29"/>
      <c r="GT141" s="29"/>
      <c r="GU141" s="29"/>
      <c r="GV141" s="29"/>
      <c r="GW141" s="29"/>
      <c r="GX141" s="29"/>
      <c r="GY141" s="29"/>
      <c r="GZ141" s="29"/>
      <c r="HA141" s="29"/>
      <c r="HB141" s="29"/>
      <c r="HC141" s="29"/>
      <c r="HD141" s="29"/>
      <c r="HE141" s="29"/>
      <c r="HF141" s="29"/>
      <c r="HG141" s="29"/>
      <c r="HH141" s="29"/>
      <c r="HI141" s="29"/>
      <c r="HJ141" s="29"/>
      <c r="HK141" s="29"/>
      <c r="HL141" s="29"/>
      <c r="HM141" s="29"/>
      <c r="HN141" s="29"/>
      <c r="HO141" s="29"/>
      <c r="HP141" s="29"/>
      <c r="HQ141" s="29"/>
      <c r="HR141" s="29"/>
      <c r="HS141" s="29"/>
      <c r="HT141" s="29"/>
      <c r="HU141" s="29"/>
      <c r="HV141" s="29"/>
      <c r="HW141" s="29"/>
      <c r="HX141" s="29"/>
      <c r="HY141" s="29"/>
      <c r="HZ141" s="29"/>
      <c r="IA141" s="29"/>
      <c r="IB141" s="29"/>
      <c r="IC141" s="29"/>
      <c r="ID141" s="29"/>
      <c r="IE141" s="29"/>
      <c r="IF141" s="29"/>
      <c r="IG141" s="29"/>
      <c r="IH141" s="29"/>
      <c r="II141" s="29"/>
      <c r="IJ141" s="29"/>
      <c r="IK141" s="29"/>
      <c r="IL141" s="29"/>
      <c r="IM141" s="29"/>
      <c r="IN141" s="29"/>
      <c r="IO141" s="29"/>
      <c r="IP141" s="29"/>
      <c r="IQ141" s="29"/>
      <c r="IR141" s="29"/>
      <c r="IS141" s="29"/>
    </row>
    <row r="142" spans="12:253" ht="14.25"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  <c r="EW142" s="29"/>
      <c r="EX142" s="29"/>
      <c r="EY142" s="29"/>
      <c r="EZ142" s="29"/>
      <c r="FA142" s="29"/>
      <c r="FB142" s="29"/>
      <c r="FC142" s="29"/>
      <c r="FD142" s="29"/>
      <c r="FE142" s="29"/>
      <c r="FF142" s="29"/>
      <c r="FG142" s="29"/>
      <c r="FH142" s="29"/>
      <c r="FI142" s="29"/>
      <c r="FJ142" s="29"/>
      <c r="FK142" s="29"/>
      <c r="FL142" s="29"/>
      <c r="FM142" s="29"/>
      <c r="FN142" s="29"/>
      <c r="FO142" s="29"/>
      <c r="FP142" s="29"/>
      <c r="FQ142" s="29"/>
      <c r="FR142" s="29"/>
      <c r="FS142" s="29"/>
      <c r="FT142" s="29"/>
      <c r="FU142" s="29"/>
      <c r="FV142" s="29"/>
      <c r="FW142" s="29"/>
      <c r="FX142" s="29"/>
      <c r="FY142" s="29"/>
      <c r="FZ142" s="29"/>
      <c r="GA142" s="29"/>
      <c r="GB142" s="29"/>
      <c r="GC142" s="29"/>
      <c r="GD142" s="29"/>
      <c r="GE142" s="29"/>
      <c r="GF142" s="29"/>
      <c r="GG142" s="29"/>
      <c r="GH142" s="29"/>
      <c r="GI142" s="29"/>
      <c r="GJ142" s="29"/>
      <c r="GK142" s="29"/>
      <c r="GL142" s="29"/>
      <c r="GM142" s="29"/>
      <c r="GN142" s="29"/>
      <c r="GO142" s="29"/>
      <c r="GP142" s="29"/>
      <c r="GQ142" s="29"/>
      <c r="GR142" s="29"/>
      <c r="GS142" s="29"/>
      <c r="GT142" s="29"/>
      <c r="GU142" s="29"/>
      <c r="GV142" s="29"/>
      <c r="GW142" s="29"/>
      <c r="GX142" s="29"/>
      <c r="GY142" s="29"/>
      <c r="GZ142" s="29"/>
      <c r="HA142" s="29"/>
      <c r="HB142" s="29"/>
      <c r="HC142" s="29"/>
      <c r="HD142" s="29"/>
      <c r="HE142" s="29"/>
      <c r="HF142" s="29"/>
      <c r="HG142" s="29"/>
      <c r="HH142" s="29"/>
      <c r="HI142" s="29"/>
      <c r="HJ142" s="29"/>
      <c r="HK142" s="29"/>
      <c r="HL142" s="29"/>
      <c r="HM142" s="29"/>
      <c r="HN142" s="29"/>
      <c r="HO142" s="29"/>
      <c r="HP142" s="29"/>
      <c r="HQ142" s="29"/>
      <c r="HR142" s="29"/>
      <c r="HS142" s="29"/>
      <c r="HT142" s="29"/>
      <c r="HU142" s="29"/>
      <c r="HV142" s="29"/>
      <c r="HW142" s="29"/>
      <c r="HX142" s="29"/>
      <c r="HY142" s="29"/>
      <c r="HZ142" s="29"/>
      <c r="IA142" s="29"/>
      <c r="IB142" s="29"/>
      <c r="IC142" s="29"/>
      <c r="ID142" s="29"/>
      <c r="IE142" s="29"/>
      <c r="IF142" s="29"/>
      <c r="IG142" s="29"/>
      <c r="IH142" s="29"/>
      <c r="II142" s="29"/>
      <c r="IJ142" s="29"/>
      <c r="IK142" s="29"/>
      <c r="IL142" s="29"/>
      <c r="IM142" s="29"/>
      <c r="IN142" s="29"/>
      <c r="IO142" s="29"/>
      <c r="IP142" s="29"/>
      <c r="IQ142" s="29"/>
      <c r="IR142" s="29"/>
      <c r="IS142" s="29"/>
    </row>
    <row r="143" spans="12:253" ht="14.25"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29"/>
      <c r="EW143" s="29"/>
      <c r="EX143" s="29"/>
      <c r="EY143" s="29"/>
      <c r="EZ143" s="29"/>
      <c r="FA143" s="29"/>
      <c r="FB143" s="29"/>
      <c r="FC143" s="29"/>
      <c r="FD143" s="29"/>
      <c r="FE143" s="29"/>
      <c r="FF143" s="29"/>
      <c r="FG143" s="29"/>
      <c r="FH143" s="29"/>
      <c r="FI143" s="29"/>
      <c r="FJ143" s="29"/>
      <c r="FK143" s="29"/>
      <c r="FL143" s="29"/>
      <c r="FM143" s="29"/>
      <c r="FN143" s="29"/>
      <c r="FO143" s="29"/>
      <c r="FP143" s="29"/>
      <c r="FQ143" s="29"/>
      <c r="FR143" s="29"/>
      <c r="FS143" s="29"/>
      <c r="FT143" s="29"/>
      <c r="FU143" s="29"/>
      <c r="FV143" s="29"/>
      <c r="FW143" s="29"/>
      <c r="FX143" s="29"/>
      <c r="FY143" s="29"/>
      <c r="FZ143" s="29"/>
      <c r="GA143" s="29"/>
      <c r="GB143" s="29"/>
      <c r="GC143" s="29"/>
      <c r="GD143" s="29"/>
      <c r="GE143" s="29"/>
      <c r="GF143" s="29"/>
      <c r="GG143" s="29"/>
      <c r="GH143" s="29"/>
      <c r="GI143" s="29"/>
      <c r="GJ143" s="29"/>
      <c r="GK143" s="29"/>
      <c r="GL143" s="29"/>
      <c r="GM143" s="29"/>
      <c r="GN143" s="29"/>
      <c r="GO143" s="29"/>
      <c r="GP143" s="29"/>
      <c r="GQ143" s="29"/>
      <c r="GR143" s="29"/>
      <c r="GS143" s="29"/>
      <c r="GT143" s="29"/>
      <c r="GU143" s="29"/>
      <c r="GV143" s="29"/>
      <c r="GW143" s="29"/>
      <c r="GX143" s="29"/>
      <c r="GY143" s="29"/>
      <c r="GZ143" s="29"/>
      <c r="HA143" s="29"/>
      <c r="HB143" s="29"/>
      <c r="HC143" s="29"/>
      <c r="HD143" s="29"/>
      <c r="HE143" s="29"/>
      <c r="HF143" s="29"/>
      <c r="HG143" s="29"/>
      <c r="HH143" s="29"/>
      <c r="HI143" s="29"/>
      <c r="HJ143" s="29"/>
      <c r="HK143" s="29"/>
      <c r="HL143" s="29"/>
      <c r="HM143" s="29"/>
      <c r="HN143" s="29"/>
      <c r="HO143" s="29"/>
      <c r="HP143" s="29"/>
      <c r="HQ143" s="29"/>
      <c r="HR143" s="29"/>
      <c r="HS143" s="29"/>
      <c r="HT143" s="29"/>
      <c r="HU143" s="29"/>
      <c r="HV143" s="29"/>
      <c r="HW143" s="29"/>
      <c r="HX143" s="29"/>
      <c r="HY143" s="29"/>
      <c r="HZ143" s="29"/>
      <c r="IA143" s="29"/>
      <c r="IB143" s="29"/>
      <c r="IC143" s="29"/>
      <c r="ID143" s="29"/>
      <c r="IE143" s="29"/>
      <c r="IF143" s="29"/>
      <c r="IG143" s="29"/>
      <c r="IH143" s="29"/>
      <c r="II143" s="29"/>
      <c r="IJ143" s="29"/>
      <c r="IK143" s="29"/>
      <c r="IL143" s="29"/>
      <c r="IM143" s="29"/>
      <c r="IN143" s="29"/>
      <c r="IO143" s="29"/>
      <c r="IP143" s="29"/>
      <c r="IQ143" s="29"/>
      <c r="IR143" s="29"/>
      <c r="IS143" s="29"/>
    </row>
    <row r="144" spans="12:253" ht="14.25"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  <c r="EK144" s="29"/>
      <c r="EL144" s="29"/>
      <c r="EM144" s="29"/>
      <c r="EN144" s="29"/>
      <c r="EO144" s="29"/>
      <c r="EP144" s="29"/>
      <c r="EQ144" s="29"/>
      <c r="ER144" s="29"/>
      <c r="ES144" s="29"/>
      <c r="ET144" s="29"/>
      <c r="EU144" s="29"/>
      <c r="EV144" s="29"/>
      <c r="EW144" s="29"/>
      <c r="EX144" s="29"/>
      <c r="EY144" s="29"/>
      <c r="EZ144" s="29"/>
      <c r="FA144" s="29"/>
      <c r="FB144" s="29"/>
      <c r="FC144" s="29"/>
      <c r="FD144" s="29"/>
      <c r="FE144" s="29"/>
      <c r="FF144" s="29"/>
      <c r="FG144" s="29"/>
      <c r="FH144" s="29"/>
      <c r="FI144" s="29"/>
      <c r="FJ144" s="29"/>
      <c r="FK144" s="29"/>
      <c r="FL144" s="29"/>
      <c r="FM144" s="29"/>
      <c r="FN144" s="29"/>
      <c r="FO144" s="29"/>
      <c r="FP144" s="29"/>
      <c r="FQ144" s="29"/>
      <c r="FR144" s="29"/>
      <c r="FS144" s="29"/>
      <c r="FT144" s="29"/>
      <c r="FU144" s="29"/>
      <c r="FV144" s="29"/>
      <c r="FW144" s="29"/>
      <c r="FX144" s="29"/>
      <c r="FY144" s="29"/>
      <c r="FZ144" s="29"/>
      <c r="GA144" s="29"/>
      <c r="GB144" s="29"/>
      <c r="GC144" s="29"/>
      <c r="GD144" s="29"/>
      <c r="GE144" s="29"/>
      <c r="GF144" s="29"/>
      <c r="GG144" s="29"/>
      <c r="GH144" s="29"/>
      <c r="GI144" s="29"/>
      <c r="GJ144" s="29"/>
      <c r="GK144" s="29"/>
      <c r="GL144" s="29"/>
      <c r="GM144" s="29"/>
      <c r="GN144" s="29"/>
      <c r="GO144" s="29"/>
      <c r="GP144" s="29"/>
      <c r="GQ144" s="29"/>
      <c r="GR144" s="29"/>
      <c r="GS144" s="29"/>
      <c r="GT144" s="29"/>
      <c r="GU144" s="29"/>
      <c r="GV144" s="29"/>
      <c r="GW144" s="29"/>
      <c r="GX144" s="29"/>
      <c r="GY144" s="29"/>
      <c r="GZ144" s="29"/>
      <c r="HA144" s="29"/>
      <c r="HB144" s="29"/>
      <c r="HC144" s="29"/>
      <c r="HD144" s="29"/>
      <c r="HE144" s="29"/>
      <c r="HF144" s="29"/>
      <c r="HG144" s="29"/>
      <c r="HH144" s="29"/>
      <c r="HI144" s="29"/>
      <c r="HJ144" s="29"/>
      <c r="HK144" s="29"/>
      <c r="HL144" s="29"/>
      <c r="HM144" s="29"/>
      <c r="HN144" s="29"/>
      <c r="HO144" s="29"/>
      <c r="HP144" s="29"/>
      <c r="HQ144" s="29"/>
      <c r="HR144" s="29"/>
      <c r="HS144" s="29"/>
      <c r="HT144" s="29"/>
      <c r="HU144" s="29"/>
      <c r="HV144" s="29"/>
      <c r="HW144" s="29"/>
      <c r="HX144" s="29"/>
      <c r="HY144" s="29"/>
      <c r="HZ144" s="29"/>
      <c r="IA144" s="29"/>
      <c r="IB144" s="29"/>
      <c r="IC144" s="29"/>
      <c r="ID144" s="29"/>
      <c r="IE144" s="29"/>
      <c r="IF144" s="29"/>
      <c r="IG144" s="29"/>
      <c r="IH144" s="29"/>
      <c r="II144" s="29"/>
      <c r="IJ144" s="29"/>
      <c r="IK144" s="29"/>
      <c r="IL144" s="29"/>
      <c r="IM144" s="29"/>
      <c r="IN144" s="29"/>
      <c r="IO144" s="29"/>
      <c r="IP144" s="29"/>
      <c r="IQ144" s="29"/>
      <c r="IR144" s="29"/>
      <c r="IS144" s="29"/>
    </row>
    <row r="145" spans="12:253" ht="14.25"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  <c r="EG145" s="29"/>
      <c r="EH145" s="29"/>
      <c r="EI145" s="29"/>
      <c r="EJ145" s="29"/>
      <c r="EK145" s="29"/>
      <c r="EL145" s="29"/>
      <c r="EM145" s="29"/>
      <c r="EN145" s="29"/>
      <c r="EO145" s="29"/>
      <c r="EP145" s="29"/>
      <c r="EQ145" s="29"/>
      <c r="ER145" s="29"/>
      <c r="ES145" s="29"/>
      <c r="ET145" s="29"/>
      <c r="EU145" s="29"/>
      <c r="EV145" s="29"/>
      <c r="EW145" s="29"/>
      <c r="EX145" s="29"/>
      <c r="EY145" s="29"/>
      <c r="EZ145" s="29"/>
      <c r="FA145" s="29"/>
      <c r="FB145" s="29"/>
      <c r="FC145" s="29"/>
      <c r="FD145" s="29"/>
      <c r="FE145" s="29"/>
      <c r="FF145" s="29"/>
      <c r="FG145" s="29"/>
      <c r="FH145" s="29"/>
      <c r="FI145" s="29"/>
      <c r="FJ145" s="29"/>
      <c r="FK145" s="29"/>
      <c r="FL145" s="29"/>
      <c r="FM145" s="29"/>
      <c r="FN145" s="29"/>
      <c r="FO145" s="29"/>
      <c r="FP145" s="29"/>
      <c r="FQ145" s="29"/>
      <c r="FR145" s="29"/>
      <c r="FS145" s="29"/>
      <c r="FT145" s="29"/>
      <c r="FU145" s="29"/>
      <c r="FV145" s="29"/>
      <c r="FW145" s="29"/>
      <c r="FX145" s="29"/>
      <c r="FY145" s="29"/>
      <c r="FZ145" s="29"/>
      <c r="GA145" s="29"/>
      <c r="GB145" s="29"/>
      <c r="GC145" s="29"/>
      <c r="GD145" s="29"/>
      <c r="GE145" s="29"/>
      <c r="GF145" s="29"/>
      <c r="GG145" s="29"/>
      <c r="GH145" s="29"/>
      <c r="GI145" s="29"/>
      <c r="GJ145" s="29"/>
      <c r="GK145" s="29"/>
      <c r="GL145" s="29"/>
      <c r="GM145" s="29"/>
      <c r="GN145" s="29"/>
      <c r="GO145" s="29"/>
      <c r="GP145" s="29"/>
      <c r="GQ145" s="29"/>
      <c r="GR145" s="29"/>
      <c r="GS145" s="29"/>
      <c r="GT145" s="29"/>
      <c r="GU145" s="29"/>
      <c r="GV145" s="29"/>
      <c r="GW145" s="29"/>
      <c r="GX145" s="29"/>
      <c r="GY145" s="29"/>
      <c r="GZ145" s="29"/>
      <c r="HA145" s="29"/>
      <c r="HB145" s="29"/>
      <c r="HC145" s="29"/>
      <c r="HD145" s="29"/>
      <c r="HE145" s="29"/>
      <c r="HF145" s="29"/>
      <c r="HG145" s="29"/>
      <c r="HH145" s="29"/>
      <c r="HI145" s="29"/>
      <c r="HJ145" s="29"/>
      <c r="HK145" s="29"/>
      <c r="HL145" s="29"/>
      <c r="HM145" s="29"/>
      <c r="HN145" s="29"/>
      <c r="HO145" s="29"/>
      <c r="HP145" s="29"/>
      <c r="HQ145" s="29"/>
      <c r="HR145" s="29"/>
      <c r="HS145" s="29"/>
      <c r="HT145" s="29"/>
      <c r="HU145" s="29"/>
      <c r="HV145" s="29"/>
      <c r="HW145" s="29"/>
      <c r="HX145" s="29"/>
      <c r="HY145" s="29"/>
      <c r="HZ145" s="29"/>
      <c r="IA145" s="29"/>
      <c r="IB145" s="29"/>
      <c r="IC145" s="29"/>
      <c r="ID145" s="29"/>
      <c r="IE145" s="29"/>
      <c r="IF145" s="29"/>
      <c r="IG145" s="29"/>
      <c r="IH145" s="29"/>
      <c r="II145" s="29"/>
      <c r="IJ145" s="29"/>
      <c r="IK145" s="29"/>
      <c r="IL145" s="29"/>
      <c r="IM145" s="29"/>
      <c r="IN145" s="29"/>
      <c r="IO145" s="29"/>
      <c r="IP145" s="29"/>
      <c r="IQ145" s="29"/>
      <c r="IR145" s="29"/>
      <c r="IS145" s="29"/>
    </row>
    <row r="146" spans="12:253" ht="14.25"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29"/>
      <c r="EG146" s="29"/>
      <c r="EH146" s="29"/>
      <c r="EI146" s="29"/>
      <c r="EJ146" s="29"/>
      <c r="EK146" s="29"/>
      <c r="EL146" s="29"/>
      <c r="EM146" s="29"/>
      <c r="EN146" s="29"/>
      <c r="EO146" s="29"/>
      <c r="EP146" s="29"/>
      <c r="EQ146" s="29"/>
      <c r="ER146" s="29"/>
      <c r="ES146" s="29"/>
      <c r="ET146" s="29"/>
      <c r="EU146" s="29"/>
      <c r="EV146" s="29"/>
      <c r="EW146" s="29"/>
      <c r="EX146" s="29"/>
      <c r="EY146" s="29"/>
      <c r="EZ146" s="29"/>
      <c r="FA146" s="29"/>
      <c r="FB146" s="29"/>
      <c r="FC146" s="29"/>
      <c r="FD146" s="29"/>
      <c r="FE146" s="29"/>
      <c r="FF146" s="29"/>
      <c r="FG146" s="29"/>
      <c r="FH146" s="29"/>
      <c r="FI146" s="29"/>
      <c r="FJ146" s="29"/>
      <c r="FK146" s="29"/>
      <c r="FL146" s="29"/>
      <c r="FM146" s="29"/>
      <c r="FN146" s="29"/>
      <c r="FO146" s="29"/>
      <c r="FP146" s="29"/>
      <c r="FQ146" s="29"/>
      <c r="FR146" s="29"/>
      <c r="FS146" s="29"/>
      <c r="FT146" s="29"/>
      <c r="FU146" s="29"/>
      <c r="FV146" s="29"/>
      <c r="FW146" s="29"/>
      <c r="FX146" s="29"/>
      <c r="FY146" s="29"/>
      <c r="FZ146" s="29"/>
      <c r="GA146" s="29"/>
      <c r="GB146" s="29"/>
      <c r="GC146" s="29"/>
      <c r="GD146" s="29"/>
      <c r="GE146" s="29"/>
      <c r="GF146" s="29"/>
      <c r="GG146" s="29"/>
      <c r="GH146" s="29"/>
      <c r="GI146" s="29"/>
      <c r="GJ146" s="29"/>
      <c r="GK146" s="29"/>
      <c r="GL146" s="29"/>
      <c r="GM146" s="29"/>
      <c r="GN146" s="29"/>
      <c r="GO146" s="29"/>
      <c r="GP146" s="29"/>
      <c r="GQ146" s="29"/>
      <c r="GR146" s="29"/>
      <c r="GS146" s="29"/>
      <c r="GT146" s="29"/>
      <c r="GU146" s="29"/>
      <c r="GV146" s="29"/>
      <c r="GW146" s="29"/>
      <c r="GX146" s="29"/>
      <c r="GY146" s="29"/>
      <c r="GZ146" s="29"/>
      <c r="HA146" s="29"/>
      <c r="HB146" s="29"/>
      <c r="HC146" s="29"/>
      <c r="HD146" s="29"/>
      <c r="HE146" s="29"/>
      <c r="HF146" s="29"/>
      <c r="HG146" s="29"/>
      <c r="HH146" s="29"/>
      <c r="HI146" s="29"/>
      <c r="HJ146" s="29"/>
      <c r="HK146" s="29"/>
      <c r="HL146" s="29"/>
      <c r="HM146" s="29"/>
      <c r="HN146" s="29"/>
      <c r="HO146" s="29"/>
      <c r="HP146" s="29"/>
      <c r="HQ146" s="29"/>
      <c r="HR146" s="29"/>
      <c r="HS146" s="29"/>
      <c r="HT146" s="29"/>
      <c r="HU146" s="29"/>
      <c r="HV146" s="29"/>
      <c r="HW146" s="29"/>
      <c r="HX146" s="29"/>
      <c r="HY146" s="29"/>
      <c r="HZ146" s="29"/>
      <c r="IA146" s="29"/>
      <c r="IB146" s="29"/>
      <c r="IC146" s="29"/>
      <c r="ID146" s="29"/>
      <c r="IE146" s="29"/>
      <c r="IF146" s="29"/>
      <c r="IG146" s="29"/>
      <c r="IH146" s="29"/>
      <c r="II146" s="29"/>
      <c r="IJ146" s="29"/>
      <c r="IK146" s="29"/>
      <c r="IL146" s="29"/>
      <c r="IM146" s="29"/>
      <c r="IN146" s="29"/>
      <c r="IO146" s="29"/>
      <c r="IP146" s="29"/>
      <c r="IQ146" s="29"/>
      <c r="IR146" s="29"/>
      <c r="IS146" s="29"/>
    </row>
    <row r="147" spans="12:253" ht="14.25"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  <c r="FC147" s="29"/>
      <c r="FD147" s="29"/>
      <c r="FE147" s="29"/>
      <c r="FF147" s="29"/>
      <c r="FG147" s="29"/>
      <c r="FH147" s="29"/>
      <c r="FI147" s="29"/>
      <c r="FJ147" s="29"/>
      <c r="FK147" s="29"/>
      <c r="FL147" s="29"/>
      <c r="FM147" s="29"/>
      <c r="FN147" s="29"/>
      <c r="FO147" s="29"/>
      <c r="FP147" s="29"/>
      <c r="FQ147" s="29"/>
      <c r="FR147" s="29"/>
      <c r="FS147" s="29"/>
      <c r="FT147" s="29"/>
      <c r="FU147" s="29"/>
      <c r="FV147" s="29"/>
      <c r="FW147" s="29"/>
      <c r="FX147" s="29"/>
      <c r="FY147" s="29"/>
      <c r="FZ147" s="29"/>
      <c r="GA147" s="29"/>
      <c r="GB147" s="29"/>
      <c r="GC147" s="29"/>
      <c r="GD147" s="29"/>
      <c r="GE147" s="29"/>
      <c r="GF147" s="29"/>
      <c r="GG147" s="29"/>
      <c r="GH147" s="29"/>
      <c r="GI147" s="29"/>
      <c r="GJ147" s="29"/>
      <c r="GK147" s="29"/>
      <c r="GL147" s="29"/>
      <c r="GM147" s="29"/>
      <c r="GN147" s="29"/>
      <c r="GO147" s="29"/>
      <c r="GP147" s="29"/>
      <c r="GQ147" s="29"/>
      <c r="GR147" s="29"/>
      <c r="GS147" s="29"/>
      <c r="GT147" s="29"/>
      <c r="GU147" s="29"/>
      <c r="GV147" s="29"/>
      <c r="GW147" s="29"/>
      <c r="GX147" s="29"/>
      <c r="GY147" s="29"/>
      <c r="GZ147" s="29"/>
      <c r="HA147" s="29"/>
      <c r="HB147" s="29"/>
      <c r="HC147" s="29"/>
      <c r="HD147" s="29"/>
      <c r="HE147" s="29"/>
      <c r="HF147" s="29"/>
      <c r="HG147" s="29"/>
      <c r="HH147" s="29"/>
      <c r="HI147" s="29"/>
      <c r="HJ147" s="29"/>
      <c r="HK147" s="29"/>
      <c r="HL147" s="29"/>
      <c r="HM147" s="29"/>
      <c r="HN147" s="29"/>
      <c r="HO147" s="29"/>
      <c r="HP147" s="29"/>
      <c r="HQ147" s="29"/>
      <c r="HR147" s="29"/>
      <c r="HS147" s="29"/>
      <c r="HT147" s="29"/>
      <c r="HU147" s="29"/>
      <c r="HV147" s="29"/>
      <c r="HW147" s="29"/>
      <c r="HX147" s="29"/>
      <c r="HY147" s="29"/>
      <c r="HZ147" s="29"/>
      <c r="IA147" s="29"/>
      <c r="IB147" s="29"/>
      <c r="IC147" s="29"/>
      <c r="ID147" s="29"/>
      <c r="IE147" s="29"/>
      <c r="IF147" s="29"/>
      <c r="IG147" s="29"/>
      <c r="IH147" s="29"/>
      <c r="II147" s="29"/>
      <c r="IJ147" s="29"/>
      <c r="IK147" s="29"/>
      <c r="IL147" s="29"/>
      <c r="IM147" s="29"/>
      <c r="IN147" s="29"/>
      <c r="IO147" s="29"/>
      <c r="IP147" s="29"/>
      <c r="IQ147" s="29"/>
      <c r="IR147" s="29"/>
      <c r="IS147" s="29"/>
    </row>
    <row r="148" spans="12:253" ht="14.25"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  <c r="EK148" s="29"/>
      <c r="EL148" s="29"/>
      <c r="EM148" s="29"/>
      <c r="EN148" s="29"/>
      <c r="EO148" s="29"/>
      <c r="EP148" s="29"/>
      <c r="EQ148" s="29"/>
      <c r="ER148" s="29"/>
      <c r="ES148" s="29"/>
      <c r="ET148" s="29"/>
      <c r="EU148" s="29"/>
      <c r="EV148" s="29"/>
      <c r="EW148" s="29"/>
      <c r="EX148" s="29"/>
      <c r="EY148" s="29"/>
      <c r="EZ148" s="29"/>
      <c r="FA148" s="29"/>
      <c r="FB148" s="29"/>
      <c r="FC148" s="29"/>
      <c r="FD148" s="29"/>
      <c r="FE148" s="29"/>
      <c r="FF148" s="29"/>
      <c r="FG148" s="29"/>
      <c r="FH148" s="29"/>
      <c r="FI148" s="29"/>
      <c r="FJ148" s="29"/>
      <c r="FK148" s="29"/>
      <c r="FL148" s="29"/>
      <c r="FM148" s="29"/>
      <c r="FN148" s="29"/>
      <c r="FO148" s="29"/>
      <c r="FP148" s="29"/>
      <c r="FQ148" s="29"/>
      <c r="FR148" s="29"/>
      <c r="FS148" s="29"/>
      <c r="FT148" s="29"/>
      <c r="FU148" s="29"/>
      <c r="FV148" s="29"/>
      <c r="FW148" s="29"/>
      <c r="FX148" s="29"/>
      <c r="FY148" s="29"/>
      <c r="FZ148" s="29"/>
      <c r="GA148" s="29"/>
      <c r="GB148" s="29"/>
      <c r="GC148" s="29"/>
      <c r="GD148" s="29"/>
      <c r="GE148" s="29"/>
      <c r="GF148" s="29"/>
      <c r="GG148" s="29"/>
      <c r="GH148" s="29"/>
      <c r="GI148" s="29"/>
      <c r="GJ148" s="29"/>
      <c r="GK148" s="29"/>
      <c r="GL148" s="29"/>
      <c r="GM148" s="29"/>
      <c r="GN148" s="29"/>
      <c r="GO148" s="29"/>
      <c r="GP148" s="29"/>
      <c r="GQ148" s="29"/>
      <c r="GR148" s="29"/>
      <c r="GS148" s="29"/>
      <c r="GT148" s="29"/>
      <c r="GU148" s="29"/>
      <c r="GV148" s="29"/>
      <c r="GW148" s="29"/>
      <c r="GX148" s="29"/>
      <c r="GY148" s="29"/>
      <c r="GZ148" s="29"/>
      <c r="HA148" s="29"/>
      <c r="HB148" s="29"/>
      <c r="HC148" s="29"/>
      <c r="HD148" s="29"/>
      <c r="HE148" s="29"/>
      <c r="HF148" s="29"/>
      <c r="HG148" s="29"/>
      <c r="HH148" s="29"/>
      <c r="HI148" s="29"/>
      <c r="HJ148" s="29"/>
      <c r="HK148" s="29"/>
      <c r="HL148" s="29"/>
      <c r="HM148" s="29"/>
      <c r="HN148" s="29"/>
      <c r="HO148" s="29"/>
      <c r="HP148" s="29"/>
      <c r="HQ148" s="29"/>
      <c r="HR148" s="29"/>
      <c r="HS148" s="29"/>
      <c r="HT148" s="29"/>
      <c r="HU148" s="29"/>
      <c r="HV148" s="29"/>
      <c r="HW148" s="29"/>
      <c r="HX148" s="29"/>
      <c r="HY148" s="29"/>
      <c r="HZ148" s="29"/>
      <c r="IA148" s="29"/>
      <c r="IB148" s="29"/>
      <c r="IC148" s="29"/>
      <c r="ID148" s="29"/>
      <c r="IE148" s="29"/>
      <c r="IF148" s="29"/>
      <c r="IG148" s="29"/>
      <c r="IH148" s="29"/>
      <c r="II148" s="29"/>
      <c r="IJ148" s="29"/>
      <c r="IK148" s="29"/>
      <c r="IL148" s="29"/>
      <c r="IM148" s="29"/>
      <c r="IN148" s="29"/>
      <c r="IO148" s="29"/>
      <c r="IP148" s="29"/>
      <c r="IQ148" s="29"/>
      <c r="IR148" s="29"/>
      <c r="IS148" s="29"/>
    </row>
    <row r="149" spans="12:253" ht="14.25"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  <c r="EN149" s="29"/>
      <c r="EO149" s="29"/>
      <c r="EP149" s="29"/>
      <c r="EQ149" s="29"/>
      <c r="ER149" s="29"/>
      <c r="ES149" s="29"/>
      <c r="ET149" s="29"/>
      <c r="EU149" s="29"/>
      <c r="EV149" s="29"/>
      <c r="EW149" s="29"/>
      <c r="EX149" s="29"/>
      <c r="EY149" s="29"/>
      <c r="EZ149" s="29"/>
      <c r="FA149" s="29"/>
      <c r="FB149" s="29"/>
      <c r="FC149" s="29"/>
      <c r="FD149" s="29"/>
      <c r="FE149" s="29"/>
      <c r="FF149" s="29"/>
      <c r="FG149" s="29"/>
      <c r="FH149" s="29"/>
      <c r="FI149" s="29"/>
      <c r="FJ149" s="29"/>
      <c r="FK149" s="29"/>
      <c r="FL149" s="29"/>
      <c r="FM149" s="29"/>
      <c r="FN149" s="29"/>
      <c r="FO149" s="29"/>
      <c r="FP149" s="29"/>
      <c r="FQ149" s="29"/>
      <c r="FR149" s="29"/>
      <c r="FS149" s="29"/>
      <c r="FT149" s="29"/>
      <c r="FU149" s="29"/>
      <c r="FV149" s="29"/>
      <c r="FW149" s="29"/>
      <c r="FX149" s="29"/>
      <c r="FY149" s="29"/>
      <c r="FZ149" s="29"/>
      <c r="GA149" s="29"/>
      <c r="GB149" s="29"/>
      <c r="GC149" s="29"/>
      <c r="GD149" s="29"/>
      <c r="GE149" s="29"/>
      <c r="GF149" s="29"/>
      <c r="GG149" s="29"/>
      <c r="GH149" s="29"/>
      <c r="GI149" s="29"/>
      <c r="GJ149" s="29"/>
      <c r="GK149" s="29"/>
      <c r="GL149" s="29"/>
      <c r="GM149" s="29"/>
      <c r="GN149" s="29"/>
      <c r="GO149" s="29"/>
      <c r="GP149" s="29"/>
      <c r="GQ149" s="29"/>
      <c r="GR149" s="29"/>
      <c r="GS149" s="29"/>
      <c r="GT149" s="29"/>
      <c r="GU149" s="29"/>
      <c r="GV149" s="29"/>
      <c r="GW149" s="29"/>
      <c r="GX149" s="29"/>
      <c r="GY149" s="29"/>
      <c r="GZ149" s="29"/>
      <c r="HA149" s="29"/>
      <c r="HB149" s="29"/>
      <c r="HC149" s="29"/>
      <c r="HD149" s="29"/>
      <c r="HE149" s="29"/>
      <c r="HF149" s="29"/>
      <c r="HG149" s="29"/>
      <c r="HH149" s="29"/>
      <c r="HI149" s="29"/>
      <c r="HJ149" s="29"/>
      <c r="HK149" s="29"/>
      <c r="HL149" s="29"/>
      <c r="HM149" s="29"/>
      <c r="HN149" s="29"/>
      <c r="HO149" s="29"/>
      <c r="HP149" s="29"/>
      <c r="HQ149" s="29"/>
      <c r="HR149" s="29"/>
      <c r="HS149" s="29"/>
      <c r="HT149" s="29"/>
      <c r="HU149" s="29"/>
      <c r="HV149" s="29"/>
      <c r="HW149" s="29"/>
      <c r="HX149" s="29"/>
      <c r="HY149" s="29"/>
      <c r="HZ149" s="29"/>
      <c r="IA149" s="29"/>
      <c r="IB149" s="29"/>
      <c r="IC149" s="29"/>
      <c r="ID149" s="29"/>
      <c r="IE149" s="29"/>
      <c r="IF149" s="29"/>
      <c r="IG149" s="29"/>
      <c r="IH149" s="29"/>
      <c r="II149" s="29"/>
      <c r="IJ149" s="29"/>
      <c r="IK149" s="29"/>
      <c r="IL149" s="29"/>
      <c r="IM149" s="29"/>
      <c r="IN149" s="29"/>
      <c r="IO149" s="29"/>
      <c r="IP149" s="29"/>
      <c r="IQ149" s="29"/>
      <c r="IR149" s="29"/>
      <c r="IS149" s="29"/>
    </row>
    <row r="150" spans="12:253" ht="14.25"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  <c r="EG150" s="29"/>
      <c r="EH150" s="29"/>
      <c r="EI150" s="29"/>
      <c r="EJ150" s="29"/>
      <c r="EK150" s="29"/>
      <c r="EL150" s="29"/>
      <c r="EM150" s="29"/>
      <c r="EN150" s="29"/>
      <c r="EO150" s="29"/>
      <c r="EP150" s="29"/>
      <c r="EQ150" s="29"/>
      <c r="ER150" s="29"/>
      <c r="ES150" s="29"/>
      <c r="ET150" s="29"/>
      <c r="EU150" s="29"/>
      <c r="EV150" s="29"/>
      <c r="EW150" s="29"/>
      <c r="EX150" s="29"/>
      <c r="EY150" s="29"/>
      <c r="EZ150" s="29"/>
      <c r="FA150" s="29"/>
      <c r="FB150" s="29"/>
      <c r="FC150" s="29"/>
      <c r="FD150" s="29"/>
      <c r="FE150" s="29"/>
      <c r="FF150" s="29"/>
      <c r="FG150" s="29"/>
      <c r="FH150" s="29"/>
      <c r="FI150" s="29"/>
      <c r="FJ150" s="29"/>
      <c r="FK150" s="29"/>
      <c r="FL150" s="29"/>
      <c r="FM150" s="29"/>
      <c r="FN150" s="29"/>
      <c r="FO150" s="29"/>
      <c r="FP150" s="29"/>
      <c r="FQ150" s="29"/>
      <c r="FR150" s="29"/>
      <c r="FS150" s="29"/>
      <c r="FT150" s="29"/>
      <c r="FU150" s="29"/>
      <c r="FV150" s="29"/>
      <c r="FW150" s="29"/>
      <c r="FX150" s="29"/>
      <c r="FY150" s="29"/>
      <c r="FZ150" s="29"/>
      <c r="GA150" s="29"/>
      <c r="GB150" s="29"/>
      <c r="GC150" s="29"/>
      <c r="GD150" s="29"/>
      <c r="GE150" s="29"/>
      <c r="GF150" s="29"/>
      <c r="GG150" s="29"/>
      <c r="GH150" s="29"/>
      <c r="GI150" s="29"/>
      <c r="GJ150" s="29"/>
      <c r="GK150" s="29"/>
      <c r="GL150" s="29"/>
      <c r="GM150" s="29"/>
      <c r="GN150" s="29"/>
      <c r="GO150" s="29"/>
      <c r="GP150" s="29"/>
      <c r="GQ150" s="29"/>
      <c r="GR150" s="29"/>
      <c r="GS150" s="29"/>
      <c r="GT150" s="29"/>
      <c r="GU150" s="29"/>
      <c r="GV150" s="29"/>
      <c r="GW150" s="29"/>
      <c r="GX150" s="29"/>
      <c r="GY150" s="29"/>
      <c r="GZ150" s="29"/>
      <c r="HA150" s="29"/>
      <c r="HB150" s="29"/>
      <c r="HC150" s="29"/>
      <c r="HD150" s="29"/>
      <c r="HE150" s="29"/>
      <c r="HF150" s="29"/>
      <c r="HG150" s="29"/>
      <c r="HH150" s="29"/>
      <c r="HI150" s="29"/>
      <c r="HJ150" s="29"/>
      <c r="HK150" s="29"/>
      <c r="HL150" s="29"/>
      <c r="HM150" s="29"/>
      <c r="HN150" s="29"/>
      <c r="HO150" s="29"/>
      <c r="HP150" s="29"/>
      <c r="HQ150" s="29"/>
      <c r="HR150" s="29"/>
      <c r="HS150" s="29"/>
      <c r="HT150" s="29"/>
      <c r="HU150" s="29"/>
      <c r="HV150" s="29"/>
      <c r="HW150" s="29"/>
      <c r="HX150" s="29"/>
      <c r="HY150" s="29"/>
      <c r="HZ150" s="29"/>
      <c r="IA150" s="29"/>
      <c r="IB150" s="29"/>
      <c r="IC150" s="29"/>
      <c r="ID150" s="29"/>
      <c r="IE150" s="29"/>
      <c r="IF150" s="29"/>
      <c r="IG150" s="29"/>
      <c r="IH150" s="29"/>
      <c r="II150" s="29"/>
      <c r="IJ150" s="29"/>
      <c r="IK150" s="29"/>
      <c r="IL150" s="29"/>
      <c r="IM150" s="29"/>
      <c r="IN150" s="29"/>
      <c r="IO150" s="29"/>
      <c r="IP150" s="29"/>
      <c r="IQ150" s="29"/>
      <c r="IR150" s="29"/>
      <c r="IS150" s="29"/>
    </row>
    <row r="151" spans="12:253" ht="14.25"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  <c r="EX151" s="29"/>
      <c r="EY151" s="29"/>
      <c r="EZ151" s="29"/>
      <c r="FA151" s="29"/>
      <c r="FB151" s="29"/>
      <c r="FC151" s="29"/>
      <c r="FD151" s="29"/>
      <c r="FE151" s="29"/>
      <c r="FF151" s="29"/>
      <c r="FG151" s="29"/>
      <c r="FH151" s="29"/>
      <c r="FI151" s="29"/>
      <c r="FJ151" s="29"/>
      <c r="FK151" s="29"/>
      <c r="FL151" s="29"/>
      <c r="FM151" s="29"/>
      <c r="FN151" s="29"/>
      <c r="FO151" s="29"/>
      <c r="FP151" s="29"/>
      <c r="FQ151" s="29"/>
      <c r="FR151" s="29"/>
      <c r="FS151" s="29"/>
      <c r="FT151" s="29"/>
      <c r="FU151" s="29"/>
      <c r="FV151" s="29"/>
      <c r="FW151" s="29"/>
      <c r="FX151" s="29"/>
      <c r="FY151" s="29"/>
      <c r="FZ151" s="29"/>
      <c r="GA151" s="29"/>
      <c r="GB151" s="29"/>
      <c r="GC151" s="29"/>
      <c r="GD151" s="29"/>
      <c r="GE151" s="29"/>
      <c r="GF151" s="29"/>
      <c r="GG151" s="29"/>
      <c r="GH151" s="29"/>
      <c r="GI151" s="29"/>
      <c r="GJ151" s="29"/>
      <c r="GK151" s="29"/>
      <c r="GL151" s="29"/>
      <c r="GM151" s="29"/>
      <c r="GN151" s="29"/>
      <c r="GO151" s="29"/>
      <c r="GP151" s="29"/>
      <c r="GQ151" s="29"/>
      <c r="GR151" s="29"/>
      <c r="GS151" s="29"/>
      <c r="GT151" s="29"/>
      <c r="GU151" s="29"/>
      <c r="GV151" s="29"/>
      <c r="GW151" s="29"/>
      <c r="GX151" s="29"/>
      <c r="GY151" s="29"/>
      <c r="GZ151" s="29"/>
      <c r="HA151" s="29"/>
      <c r="HB151" s="29"/>
      <c r="HC151" s="29"/>
      <c r="HD151" s="29"/>
      <c r="HE151" s="29"/>
      <c r="HF151" s="29"/>
      <c r="HG151" s="29"/>
      <c r="HH151" s="29"/>
      <c r="HI151" s="29"/>
      <c r="HJ151" s="29"/>
      <c r="HK151" s="29"/>
      <c r="HL151" s="29"/>
      <c r="HM151" s="29"/>
      <c r="HN151" s="29"/>
      <c r="HO151" s="29"/>
      <c r="HP151" s="29"/>
      <c r="HQ151" s="29"/>
      <c r="HR151" s="29"/>
      <c r="HS151" s="29"/>
      <c r="HT151" s="29"/>
      <c r="HU151" s="29"/>
      <c r="HV151" s="29"/>
      <c r="HW151" s="29"/>
      <c r="HX151" s="29"/>
      <c r="HY151" s="29"/>
      <c r="HZ151" s="29"/>
      <c r="IA151" s="29"/>
      <c r="IB151" s="29"/>
      <c r="IC151" s="29"/>
      <c r="ID151" s="29"/>
      <c r="IE151" s="29"/>
      <c r="IF151" s="29"/>
      <c r="IG151" s="29"/>
      <c r="IH151" s="29"/>
      <c r="II151" s="29"/>
      <c r="IJ151" s="29"/>
      <c r="IK151" s="29"/>
      <c r="IL151" s="29"/>
      <c r="IM151" s="29"/>
      <c r="IN151" s="29"/>
      <c r="IO151" s="29"/>
      <c r="IP151" s="29"/>
      <c r="IQ151" s="29"/>
      <c r="IR151" s="29"/>
      <c r="IS151" s="29"/>
    </row>
    <row r="152" spans="12:253" ht="14.25"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  <c r="FC152" s="29"/>
      <c r="FD152" s="29"/>
      <c r="FE152" s="29"/>
      <c r="FF152" s="29"/>
      <c r="FG152" s="29"/>
      <c r="FH152" s="29"/>
      <c r="FI152" s="29"/>
      <c r="FJ152" s="29"/>
      <c r="FK152" s="29"/>
      <c r="FL152" s="29"/>
      <c r="FM152" s="29"/>
      <c r="FN152" s="29"/>
      <c r="FO152" s="29"/>
      <c r="FP152" s="29"/>
      <c r="FQ152" s="29"/>
      <c r="FR152" s="29"/>
      <c r="FS152" s="29"/>
      <c r="FT152" s="29"/>
      <c r="FU152" s="29"/>
      <c r="FV152" s="29"/>
      <c r="FW152" s="29"/>
      <c r="FX152" s="29"/>
      <c r="FY152" s="29"/>
      <c r="FZ152" s="29"/>
      <c r="GA152" s="29"/>
      <c r="GB152" s="29"/>
      <c r="GC152" s="29"/>
      <c r="GD152" s="29"/>
      <c r="GE152" s="29"/>
      <c r="GF152" s="29"/>
      <c r="GG152" s="29"/>
      <c r="GH152" s="29"/>
      <c r="GI152" s="29"/>
      <c r="GJ152" s="29"/>
      <c r="GK152" s="29"/>
      <c r="GL152" s="29"/>
      <c r="GM152" s="29"/>
      <c r="GN152" s="29"/>
      <c r="GO152" s="29"/>
      <c r="GP152" s="29"/>
      <c r="GQ152" s="29"/>
      <c r="GR152" s="29"/>
      <c r="GS152" s="29"/>
      <c r="GT152" s="29"/>
      <c r="GU152" s="29"/>
      <c r="GV152" s="29"/>
      <c r="GW152" s="29"/>
      <c r="GX152" s="29"/>
      <c r="GY152" s="29"/>
      <c r="GZ152" s="29"/>
      <c r="HA152" s="29"/>
      <c r="HB152" s="29"/>
      <c r="HC152" s="29"/>
      <c r="HD152" s="29"/>
      <c r="HE152" s="29"/>
      <c r="HF152" s="29"/>
      <c r="HG152" s="29"/>
      <c r="HH152" s="29"/>
      <c r="HI152" s="29"/>
      <c r="HJ152" s="29"/>
      <c r="HK152" s="29"/>
      <c r="HL152" s="29"/>
      <c r="HM152" s="29"/>
      <c r="HN152" s="29"/>
      <c r="HO152" s="29"/>
      <c r="HP152" s="29"/>
      <c r="HQ152" s="29"/>
      <c r="HR152" s="29"/>
      <c r="HS152" s="29"/>
      <c r="HT152" s="29"/>
      <c r="HU152" s="29"/>
      <c r="HV152" s="29"/>
      <c r="HW152" s="29"/>
      <c r="HX152" s="29"/>
      <c r="HY152" s="29"/>
      <c r="HZ152" s="29"/>
      <c r="IA152" s="29"/>
      <c r="IB152" s="29"/>
      <c r="IC152" s="29"/>
      <c r="ID152" s="29"/>
      <c r="IE152" s="29"/>
      <c r="IF152" s="29"/>
      <c r="IG152" s="29"/>
      <c r="IH152" s="29"/>
      <c r="II152" s="29"/>
      <c r="IJ152" s="29"/>
      <c r="IK152" s="29"/>
      <c r="IL152" s="29"/>
      <c r="IM152" s="29"/>
      <c r="IN152" s="29"/>
      <c r="IO152" s="29"/>
      <c r="IP152" s="29"/>
      <c r="IQ152" s="29"/>
      <c r="IR152" s="29"/>
      <c r="IS152" s="29"/>
    </row>
    <row r="153" spans="12:253" ht="14.25"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  <c r="EX153" s="29"/>
      <c r="EY153" s="29"/>
      <c r="EZ153" s="29"/>
      <c r="FA153" s="29"/>
      <c r="FB153" s="29"/>
      <c r="FC153" s="29"/>
      <c r="FD153" s="29"/>
      <c r="FE153" s="29"/>
      <c r="FF153" s="29"/>
      <c r="FG153" s="29"/>
      <c r="FH153" s="29"/>
      <c r="FI153" s="29"/>
      <c r="FJ153" s="29"/>
      <c r="FK153" s="29"/>
      <c r="FL153" s="29"/>
      <c r="FM153" s="29"/>
      <c r="FN153" s="29"/>
      <c r="FO153" s="29"/>
      <c r="FP153" s="29"/>
      <c r="FQ153" s="29"/>
      <c r="FR153" s="29"/>
      <c r="FS153" s="29"/>
      <c r="FT153" s="29"/>
      <c r="FU153" s="29"/>
      <c r="FV153" s="29"/>
      <c r="FW153" s="29"/>
      <c r="FX153" s="29"/>
      <c r="FY153" s="29"/>
      <c r="FZ153" s="29"/>
      <c r="GA153" s="29"/>
      <c r="GB153" s="29"/>
      <c r="GC153" s="29"/>
      <c r="GD153" s="29"/>
      <c r="GE153" s="29"/>
      <c r="GF153" s="29"/>
      <c r="GG153" s="29"/>
      <c r="GH153" s="29"/>
      <c r="GI153" s="29"/>
      <c r="GJ153" s="29"/>
      <c r="GK153" s="29"/>
      <c r="GL153" s="29"/>
      <c r="GM153" s="29"/>
      <c r="GN153" s="29"/>
      <c r="GO153" s="29"/>
      <c r="GP153" s="29"/>
      <c r="GQ153" s="29"/>
      <c r="GR153" s="29"/>
      <c r="GS153" s="29"/>
      <c r="GT153" s="29"/>
      <c r="GU153" s="29"/>
      <c r="GV153" s="29"/>
      <c r="GW153" s="29"/>
      <c r="GX153" s="29"/>
      <c r="GY153" s="29"/>
      <c r="GZ153" s="29"/>
      <c r="HA153" s="29"/>
      <c r="HB153" s="29"/>
      <c r="HC153" s="29"/>
      <c r="HD153" s="29"/>
      <c r="HE153" s="29"/>
      <c r="HF153" s="29"/>
      <c r="HG153" s="29"/>
      <c r="HH153" s="29"/>
      <c r="HI153" s="29"/>
      <c r="HJ153" s="29"/>
      <c r="HK153" s="29"/>
      <c r="HL153" s="29"/>
      <c r="HM153" s="29"/>
      <c r="HN153" s="29"/>
      <c r="HO153" s="29"/>
      <c r="HP153" s="29"/>
      <c r="HQ153" s="29"/>
      <c r="HR153" s="29"/>
      <c r="HS153" s="29"/>
      <c r="HT153" s="29"/>
      <c r="HU153" s="29"/>
      <c r="HV153" s="29"/>
      <c r="HW153" s="29"/>
      <c r="HX153" s="29"/>
      <c r="HY153" s="29"/>
      <c r="HZ153" s="29"/>
      <c r="IA153" s="29"/>
      <c r="IB153" s="29"/>
      <c r="IC153" s="29"/>
      <c r="ID153" s="29"/>
      <c r="IE153" s="29"/>
      <c r="IF153" s="29"/>
      <c r="IG153" s="29"/>
      <c r="IH153" s="29"/>
      <c r="II153" s="29"/>
      <c r="IJ153" s="29"/>
      <c r="IK153" s="29"/>
      <c r="IL153" s="29"/>
      <c r="IM153" s="29"/>
      <c r="IN153" s="29"/>
      <c r="IO153" s="29"/>
      <c r="IP153" s="29"/>
      <c r="IQ153" s="29"/>
      <c r="IR153" s="29"/>
      <c r="IS153" s="29"/>
    </row>
    <row r="154" spans="12:253" ht="14.25"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29"/>
      <c r="EW154" s="29"/>
      <c r="EX154" s="29"/>
      <c r="EY154" s="29"/>
      <c r="EZ154" s="29"/>
      <c r="FA154" s="29"/>
      <c r="FB154" s="29"/>
      <c r="FC154" s="29"/>
      <c r="FD154" s="29"/>
      <c r="FE154" s="29"/>
      <c r="FF154" s="29"/>
      <c r="FG154" s="29"/>
      <c r="FH154" s="29"/>
      <c r="FI154" s="29"/>
      <c r="FJ154" s="29"/>
      <c r="FK154" s="29"/>
      <c r="FL154" s="29"/>
      <c r="FM154" s="29"/>
      <c r="FN154" s="29"/>
      <c r="FO154" s="29"/>
      <c r="FP154" s="29"/>
      <c r="FQ154" s="29"/>
      <c r="FR154" s="29"/>
      <c r="FS154" s="29"/>
      <c r="FT154" s="29"/>
      <c r="FU154" s="29"/>
      <c r="FV154" s="29"/>
      <c r="FW154" s="29"/>
      <c r="FX154" s="29"/>
      <c r="FY154" s="29"/>
      <c r="FZ154" s="29"/>
      <c r="GA154" s="29"/>
      <c r="GB154" s="29"/>
      <c r="GC154" s="29"/>
      <c r="GD154" s="29"/>
      <c r="GE154" s="29"/>
      <c r="GF154" s="29"/>
      <c r="GG154" s="29"/>
      <c r="GH154" s="29"/>
      <c r="GI154" s="29"/>
      <c r="GJ154" s="29"/>
      <c r="GK154" s="29"/>
      <c r="GL154" s="29"/>
      <c r="GM154" s="29"/>
      <c r="GN154" s="29"/>
      <c r="GO154" s="29"/>
      <c r="GP154" s="29"/>
      <c r="GQ154" s="29"/>
      <c r="GR154" s="29"/>
      <c r="GS154" s="29"/>
      <c r="GT154" s="29"/>
      <c r="GU154" s="29"/>
      <c r="GV154" s="29"/>
      <c r="GW154" s="29"/>
      <c r="GX154" s="29"/>
      <c r="GY154" s="29"/>
      <c r="GZ154" s="29"/>
      <c r="HA154" s="29"/>
      <c r="HB154" s="29"/>
      <c r="HC154" s="29"/>
      <c r="HD154" s="29"/>
      <c r="HE154" s="29"/>
      <c r="HF154" s="29"/>
      <c r="HG154" s="29"/>
      <c r="HH154" s="29"/>
      <c r="HI154" s="29"/>
      <c r="HJ154" s="29"/>
      <c r="HK154" s="29"/>
      <c r="HL154" s="29"/>
      <c r="HM154" s="29"/>
      <c r="HN154" s="29"/>
      <c r="HO154" s="29"/>
      <c r="HP154" s="29"/>
      <c r="HQ154" s="29"/>
      <c r="HR154" s="29"/>
      <c r="HS154" s="29"/>
      <c r="HT154" s="29"/>
      <c r="HU154" s="29"/>
      <c r="HV154" s="29"/>
      <c r="HW154" s="29"/>
      <c r="HX154" s="29"/>
      <c r="HY154" s="29"/>
      <c r="HZ154" s="29"/>
      <c r="IA154" s="29"/>
      <c r="IB154" s="29"/>
      <c r="IC154" s="29"/>
      <c r="ID154" s="29"/>
      <c r="IE154" s="29"/>
      <c r="IF154" s="29"/>
      <c r="IG154" s="29"/>
      <c r="IH154" s="29"/>
      <c r="II154" s="29"/>
      <c r="IJ154" s="29"/>
      <c r="IK154" s="29"/>
      <c r="IL154" s="29"/>
      <c r="IM154" s="29"/>
      <c r="IN154" s="29"/>
      <c r="IO154" s="29"/>
      <c r="IP154" s="29"/>
      <c r="IQ154" s="29"/>
      <c r="IR154" s="29"/>
      <c r="IS154" s="29"/>
    </row>
    <row r="155" spans="12:253" ht="14.25"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29"/>
      <c r="EW155" s="29"/>
      <c r="EX155" s="29"/>
      <c r="EY155" s="29"/>
      <c r="EZ155" s="29"/>
      <c r="FA155" s="29"/>
      <c r="FB155" s="29"/>
      <c r="FC155" s="29"/>
      <c r="FD155" s="29"/>
      <c r="FE155" s="29"/>
      <c r="FF155" s="29"/>
      <c r="FG155" s="29"/>
      <c r="FH155" s="29"/>
      <c r="FI155" s="29"/>
      <c r="FJ155" s="29"/>
      <c r="FK155" s="29"/>
      <c r="FL155" s="29"/>
      <c r="FM155" s="29"/>
      <c r="FN155" s="29"/>
      <c r="FO155" s="29"/>
      <c r="FP155" s="29"/>
      <c r="FQ155" s="29"/>
      <c r="FR155" s="29"/>
      <c r="FS155" s="29"/>
      <c r="FT155" s="29"/>
      <c r="FU155" s="29"/>
      <c r="FV155" s="29"/>
      <c r="FW155" s="29"/>
      <c r="FX155" s="29"/>
      <c r="FY155" s="29"/>
      <c r="FZ155" s="29"/>
      <c r="GA155" s="29"/>
      <c r="GB155" s="29"/>
      <c r="GC155" s="29"/>
      <c r="GD155" s="29"/>
      <c r="GE155" s="29"/>
      <c r="GF155" s="29"/>
      <c r="GG155" s="29"/>
      <c r="GH155" s="29"/>
      <c r="GI155" s="29"/>
      <c r="GJ155" s="29"/>
      <c r="GK155" s="29"/>
      <c r="GL155" s="29"/>
      <c r="GM155" s="29"/>
      <c r="GN155" s="29"/>
      <c r="GO155" s="29"/>
      <c r="GP155" s="29"/>
      <c r="GQ155" s="29"/>
      <c r="GR155" s="29"/>
      <c r="GS155" s="29"/>
      <c r="GT155" s="29"/>
      <c r="GU155" s="29"/>
      <c r="GV155" s="29"/>
      <c r="GW155" s="29"/>
      <c r="GX155" s="29"/>
      <c r="GY155" s="29"/>
      <c r="GZ155" s="29"/>
      <c r="HA155" s="29"/>
      <c r="HB155" s="29"/>
      <c r="HC155" s="29"/>
      <c r="HD155" s="29"/>
      <c r="HE155" s="29"/>
      <c r="HF155" s="29"/>
      <c r="HG155" s="29"/>
      <c r="HH155" s="29"/>
      <c r="HI155" s="29"/>
      <c r="HJ155" s="29"/>
      <c r="HK155" s="29"/>
      <c r="HL155" s="29"/>
      <c r="HM155" s="29"/>
      <c r="HN155" s="29"/>
      <c r="HO155" s="29"/>
      <c r="HP155" s="29"/>
      <c r="HQ155" s="29"/>
      <c r="HR155" s="29"/>
      <c r="HS155" s="29"/>
      <c r="HT155" s="29"/>
      <c r="HU155" s="29"/>
      <c r="HV155" s="29"/>
      <c r="HW155" s="29"/>
      <c r="HX155" s="29"/>
      <c r="HY155" s="29"/>
      <c r="HZ155" s="29"/>
      <c r="IA155" s="29"/>
      <c r="IB155" s="29"/>
      <c r="IC155" s="29"/>
      <c r="ID155" s="29"/>
      <c r="IE155" s="29"/>
      <c r="IF155" s="29"/>
      <c r="IG155" s="29"/>
      <c r="IH155" s="29"/>
      <c r="II155" s="29"/>
      <c r="IJ155" s="29"/>
      <c r="IK155" s="29"/>
      <c r="IL155" s="29"/>
      <c r="IM155" s="29"/>
      <c r="IN155" s="29"/>
      <c r="IO155" s="29"/>
      <c r="IP155" s="29"/>
      <c r="IQ155" s="29"/>
      <c r="IR155" s="29"/>
      <c r="IS155" s="29"/>
    </row>
    <row r="156" spans="12:253" ht="14.25"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  <c r="EO156" s="29"/>
      <c r="EP156" s="29"/>
      <c r="EQ156" s="29"/>
      <c r="ER156" s="29"/>
      <c r="ES156" s="29"/>
      <c r="ET156" s="29"/>
      <c r="EU156" s="29"/>
      <c r="EV156" s="29"/>
      <c r="EW156" s="29"/>
      <c r="EX156" s="29"/>
      <c r="EY156" s="29"/>
      <c r="EZ156" s="29"/>
      <c r="FA156" s="29"/>
      <c r="FB156" s="29"/>
      <c r="FC156" s="29"/>
      <c r="FD156" s="29"/>
      <c r="FE156" s="29"/>
      <c r="FF156" s="29"/>
      <c r="FG156" s="29"/>
      <c r="FH156" s="29"/>
      <c r="FI156" s="29"/>
      <c r="FJ156" s="29"/>
      <c r="FK156" s="29"/>
      <c r="FL156" s="29"/>
      <c r="FM156" s="29"/>
      <c r="FN156" s="29"/>
      <c r="FO156" s="29"/>
      <c r="FP156" s="29"/>
      <c r="FQ156" s="29"/>
      <c r="FR156" s="29"/>
      <c r="FS156" s="29"/>
      <c r="FT156" s="29"/>
      <c r="FU156" s="29"/>
      <c r="FV156" s="29"/>
      <c r="FW156" s="29"/>
      <c r="FX156" s="29"/>
      <c r="FY156" s="29"/>
      <c r="FZ156" s="29"/>
      <c r="GA156" s="29"/>
      <c r="GB156" s="29"/>
      <c r="GC156" s="29"/>
      <c r="GD156" s="29"/>
      <c r="GE156" s="29"/>
      <c r="GF156" s="29"/>
      <c r="GG156" s="29"/>
      <c r="GH156" s="29"/>
      <c r="GI156" s="29"/>
      <c r="GJ156" s="29"/>
      <c r="GK156" s="29"/>
      <c r="GL156" s="29"/>
      <c r="GM156" s="29"/>
      <c r="GN156" s="29"/>
      <c r="GO156" s="29"/>
      <c r="GP156" s="29"/>
      <c r="GQ156" s="29"/>
      <c r="GR156" s="29"/>
      <c r="GS156" s="29"/>
      <c r="GT156" s="29"/>
      <c r="GU156" s="29"/>
      <c r="GV156" s="29"/>
      <c r="GW156" s="29"/>
      <c r="GX156" s="29"/>
      <c r="GY156" s="29"/>
      <c r="GZ156" s="29"/>
      <c r="HA156" s="29"/>
      <c r="HB156" s="29"/>
      <c r="HC156" s="29"/>
      <c r="HD156" s="29"/>
      <c r="HE156" s="29"/>
      <c r="HF156" s="29"/>
      <c r="HG156" s="29"/>
      <c r="HH156" s="29"/>
      <c r="HI156" s="29"/>
      <c r="HJ156" s="29"/>
      <c r="HK156" s="29"/>
      <c r="HL156" s="29"/>
      <c r="HM156" s="29"/>
      <c r="HN156" s="29"/>
      <c r="HO156" s="29"/>
      <c r="HP156" s="29"/>
      <c r="HQ156" s="29"/>
      <c r="HR156" s="29"/>
      <c r="HS156" s="29"/>
      <c r="HT156" s="29"/>
      <c r="HU156" s="29"/>
      <c r="HV156" s="29"/>
      <c r="HW156" s="29"/>
      <c r="HX156" s="29"/>
      <c r="HY156" s="29"/>
      <c r="HZ156" s="29"/>
      <c r="IA156" s="29"/>
      <c r="IB156" s="29"/>
      <c r="IC156" s="29"/>
      <c r="ID156" s="29"/>
      <c r="IE156" s="29"/>
      <c r="IF156" s="29"/>
      <c r="IG156" s="29"/>
      <c r="IH156" s="29"/>
      <c r="II156" s="29"/>
      <c r="IJ156" s="29"/>
      <c r="IK156" s="29"/>
      <c r="IL156" s="29"/>
      <c r="IM156" s="29"/>
      <c r="IN156" s="29"/>
      <c r="IO156" s="29"/>
      <c r="IP156" s="29"/>
      <c r="IQ156" s="29"/>
      <c r="IR156" s="29"/>
      <c r="IS156" s="29"/>
    </row>
    <row r="157" spans="12:253" ht="14.25"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  <c r="EO157" s="29"/>
      <c r="EP157" s="29"/>
      <c r="EQ157" s="29"/>
      <c r="ER157" s="29"/>
      <c r="ES157" s="29"/>
      <c r="ET157" s="29"/>
      <c r="EU157" s="29"/>
      <c r="EV157" s="29"/>
      <c r="EW157" s="29"/>
      <c r="EX157" s="29"/>
      <c r="EY157" s="29"/>
      <c r="EZ157" s="29"/>
      <c r="FA157" s="29"/>
      <c r="FB157" s="29"/>
      <c r="FC157" s="29"/>
      <c r="FD157" s="29"/>
      <c r="FE157" s="29"/>
      <c r="FF157" s="29"/>
      <c r="FG157" s="29"/>
      <c r="FH157" s="29"/>
      <c r="FI157" s="29"/>
      <c r="FJ157" s="29"/>
      <c r="FK157" s="29"/>
      <c r="FL157" s="29"/>
      <c r="FM157" s="29"/>
      <c r="FN157" s="29"/>
      <c r="FO157" s="29"/>
      <c r="FP157" s="29"/>
      <c r="FQ157" s="29"/>
      <c r="FR157" s="29"/>
      <c r="FS157" s="29"/>
      <c r="FT157" s="29"/>
      <c r="FU157" s="29"/>
      <c r="FV157" s="29"/>
      <c r="FW157" s="29"/>
      <c r="FX157" s="29"/>
      <c r="FY157" s="29"/>
      <c r="FZ157" s="29"/>
      <c r="GA157" s="29"/>
      <c r="GB157" s="29"/>
      <c r="GC157" s="29"/>
      <c r="GD157" s="29"/>
      <c r="GE157" s="29"/>
      <c r="GF157" s="29"/>
      <c r="GG157" s="29"/>
      <c r="GH157" s="29"/>
      <c r="GI157" s="29"/>
      <c r="GJ157" s="29"/>
      <c r="GK157" s="29"/>
      <c r="GL157" s="29"/>
      <c r="GM157" s="29"/>
      <c r="GN157" s="29"/>
      <c r="GO157" s="29"/>
      <c r="GP157" s="29"/>
      <c r="GQ157" s="29"/>
      <c r="GR157" s="29"/>
      <c r="GS157" s="29"/>
      <c r="GT157" s="29"/>
      <c r="GU157" s="29"/>
      <c r="GV157" s="29"/>
      <c r="GW157" s="29"/>
      <c r="GX157" s="29"/>
      <c r="GY157" s="29"/>
      <c r="GZ157" s="29"/>
      <c r="HA157" s="29"/>
      <c r="HB157" s="29"/>
      <c r="HC157" s="29"/>
      <c r="HD157" s="29"/>
      <c r="HE157" s="29"/>
      <c r="HF157" s="29"/>
      <c r="HG157" s="29"/>
      <c r="HH157" s="29"/>
      <c r="HI157" s="29"/>
      <c r="HJ157" s="29"/>
      <c r="HK157" s="29"/>
      <c r="HL157" s="29"/>
      <c r="HM157" s="29"/>
      <c r="HN157" s="29"/>
      <c r="HO157" s="29"/>
      <c r="HP157" s="29"/>
      <c r="HQ157" s="29"/>
      <c r="HR157" s="29"/>
      <c r="HS157" s="29"/>
      <c r="HT157" s="29"/>
      <c r="HU157" s="29"/>
      <c r="HV157" s="29"/>
      <c r="HW157" s="29"/>
      <c r="HX157" s="29"/>
      <c r="HY157" s="29"/>
      <c r="HZ157" s="29"/>
      <c r="IA157" s="29"/>
      <c r="IB157" s="29"/>
      <c r="IC157" s="29"/>
      <c r="ID157" s="29"/>
      <c r="IE157" s="29"/>
      <c r="IF157" s="29"/>
      <c r="IG157" s="29"/>
      <c r="IH157" s="29"/>
      <c r="II157" s="29"/>
      <c r="IJ157" s="29"/>
      <c r="IK157" s="29"/>
      <c r="IL157" s="29"/>
      <c r="IM157" s="29"/>
      <c r="IN157" s="29"/>
      <c r="IO157" s="29"/>
      <c r="IP157" s="29"/>
      <c r="IQ157" s="29"/>
      <c r="IR157" s="29"/>
      <c r="IS157" s="29"/>
    </row>
    <row r="158" spans="12:253" ht="14.25"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  <c r="EO158" s="29"/>
      <c r="EP158" s="29"/>
      <c r="EQ158" s="29"/>
      <c r="ER158" s="29"/>
      <c r="ES158" s="29"/>
      <c r="ET158" s="29"/>
      <c r="EU158" s="29"/>
      <c r="EV158" s="29"/>
      <c r="EW158" s="29"/>
      <c r="EX158" s="29"/>
      <c r="EY158" s="29"/>
      <c r="EZ158" s="29"/>
      <c r="FA158" s="29"/>
      <c r="FB158" s="29"/>
      <c r="FC158" s="29"/>
      <c r="FD158" s="29"/>
      <c r="FE158" s="29"/>
      <c r="FF158" s="29"/>
      <c r="FG158" s="29"/>
      <c r="FH158" s="29"/>
      <c r="FI158" s="29"/>
      <c r="FJ158" s="29"/>
      <c r="FK158" s="29"/>
      <c r="FL158" s="29"/>
      <c r="FM158" s="29"/>
      <c r="FN158" s="29"/>
      <c r="FO158" s="29"/>
      <c r="FP158" s="29"/>
      <c r="FQ158" s="29"/>
      <c r="FR158" s="29"/>
      <c r="FS158" s="29"/>
      <c r="FT158" s="29"/>
      <c r="FU158" s="29"/>
      <c r="FV158" s="29"/>
      <c r="FW158" s="29"/>
      <c r="FX158" s="29"/>
      <c r="FY158" s="29"/>
      <c r="FZ158" s="29"/>
      <c r="GA158" s="29"/>
      <c r="GB158" s="29"/>
      <c r="GC158" s="29"/>
      <c r="GD158" s="29"/>
      <c r="GE158" s="29"/>
      <c r="GF158" s="29"/>
      <c r="GG158" s="29"/>
      <c r="GH158" s="29"/>
      <c r="GI158" s="29"/>
      <c r="GJ158" s="29"/>
      <c r="GK158" s="29"/>
      <c r="GL158" s="29"/>
      <c r="GM158" s="29"/>
      <c r="GN158" s="29"/>
      <c r="GO158" s="29"/>
      <c r="GP158" s="29"/>
      <c r="GQ158" s="29"/>
      <c r="GR158" s="29"/>
      <c r="GS158" s="29"/>
      <c r="GT158" s="29"/>
      <c r="GU158" s="29"/>
      <c r="GV158" s="29"/>
      <c r="GW158" s="29"/>
      <c r="GX158" s="29"/>
      <c r="GY158" s="29"/>
      <c r="GZ158" s="29"/>
      <c r="HA158" s="29"/>
      <c r="HB158" s="29"/>
      <c r="HC158" s="29"/>
      <c r="HD158" s="29"/>
      <c r="HE158" s="29"/>
      <c r="HF158" s="29"/>
      <c r="HG158" s="29"/>
      <c r="HH158" s="29"/>
      <c r="HI158" s="29"/>
      <c r="HJ158" s="29"/>
      <c r="HK158" s="29"/>
      <c r="HL158" s="29"/>
      <c r="HM158" s="29"/>
      <c r="HN158" s="29"/>
      <c r="HO158" s="29"/>
      <c r="HP158" s="29"/>
      <c r="HQ158" s="29"/>
      <c r="HR158" s="29"/>
      <c r="HS158" s="29"/>
      <c r="HT158" s="29"/>
      <c r="HU158" s="29"/>
      <c r="HV158" s="29"/>
      <c r="HW158" s="29"/>
      <c r="HX158" s="29"/>
      <c r="HY158" s="29"/>
      <c r="HZ158" s="29"/>
      <c r="IA158" s="29"/>
      <c r="IB158" s="29"/>
      <c r="IC158" s="29"/>
      <c r="ID158" s="29"/>
      <c r="IE158" s="29"/>
      <c r="IF158" s="29"/>
      <c r="IG158" s="29"/>
      <c r="IH158" s="29"/>
      <c r="II158" s="29"/>
      <c r="IJ158" s="29"/>
      <c r="IK158" s="29"/>
      <c r="IL158" s="29"/>
      <c r="IM158" s="29"/>
      <c r="IN158" s="29"/>
      <c r="IO158" s="29"/>
      <c r="IP158" s="29"/>
      <c r="IQ158" s="29"/>
      <c r="IR158" s="29"/>
      <c r="IS158" s="29"/>
    </row>
    <row r="159" spans="12:253" ht="14.25"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  <c r="EO159" s="29"/>
      <c r="EP159" s="29"/>
      <c r="EQ159" s="29"/>
      <c r="ER159" s="29"/>
      <c r="ES159" s="29"/>
      <c r="ET159" s="29"/>
      <c r="EU159" s="29"/>
      <c r="EV159" s="29"/>
      <c r="EW159" s="29"/>
      <c r="EX159" s="29"/>
      <c r="EY159" s="29"/>
      <c r="EZ159" s="29"/>
      <c r="FA159" s="29"/>
      <c r="FB159" s="29"/>
      <c r="FC159" s="29"/>
      <c r="FD159" s="29"/>
      <c r="FE159" s="29"/>
      <c r="FF159" s="29"/>
      <c r="FG159" s="29"/>
      <c r="FH159" s="29"/>
      <c r="FI159" s="29"/>
      <c r="FJ159" s="29"/>
      <c r="FK159" s="29"/>
      <c r="FL159" s="29"/>
      <c r="FM159" s="29"/>
      <c r="FN159" s="29"/>
      <c r="FO159" s="29"/>
      <c r="FP159" s="29"/>
      <c r="FQ159" s="29"/>
      <c r="FR159" s="29"/>
      <c r="FS159" s="29"/>
      <c r="FT159" s="29"/>
      <c r="FU159" s="29"/>
      <c r="FV159" s="29"/>
      <c r="FW159" s="29"/>
      <c r="FX159" s="29"/>
      <c r="FY159" s="29"/>
      <c r="FZ159" s="29"/>
      <c r="GA159" s="29"/>
      <c r="GB159" s="29"/>
      <c r="GC159" s="29"/>
      <c r="GD159" s="29"/>
      <c r="GE159" s="29"/>
      <c r="GF159" s="29"/>
      <c r="GG159" s="29"/>
      <c r="GH159" s="29"/>
      <c r="GI159" s="29"/>
      <c r="GJ159" s="29"/>
      <c r="GK159" s="29"/>
      <c r="GL159" s="29"/>
      <c r="GM159" s="29"/>
      <c r="GN159" s="29"/>
      <c r="GO159" s="29"/>
      <c r="GP159" s="29"/>
      <c r="GQ159" s="29"/>
      <c r="GR159" s="29"/>
      <c r="GS159" s="29"/>
      <c r="GT159" s="29"/>
      <c r="GU159" s="29"/>
      <c r="GV159" s="29"/>
      <c r="GW159" s="29"/>
      <c r="GX159" s="29"/>
      <c r="GY159" s="29"/>
      <c r="GZ159" s="29"/>
      <c r="HA159" s="29"/>
      <c r="HB159" s="29"/>
      <c r="HC159" s="29"/>
      <c r="HD159" s="29"/>
      <c r="HE159" s="29"/>
      <c r="HF159" s="29"/>
      <c r="HG159" s="29"/>
      <c r="HH159" s="29"/>
      <c r="HI159" s="29"/>
      <c r="HJ159" s="29"/>
      <c r="HK159" s="29"/>
      <c r="HL159" s="29"/>
      <c r="HM159" s="29"/>
      <c r="HN159" s="29"/>
      <c r="HO159" s="29"/>
      <c r="HP159" s="29"/>
      <c r="HQ159" s="29"/>
      <c r="HR159" s="29"/>
      <c r="HS159" s="29"/>
      <c r="HT159" s="29"/>
      <c r="HU159" s="29"/>
      <c r="HV159" s="29"/>
      <c r="HW159" s="29"/>
      <c r="HX159" s="29"/>
      <c r="HY159" s="29"/>
      <c r="HZ159" s="29"/>
      <c r="IA159" s="29"/>
      <c r="IB159" s="29"/>
      <c r="IC159" s="29"/>
      <c r="ID159" s="29"/>
      <c r="IE159" s="29"/>
      <c r="IF159" s="29"/>
      <c r="IG159" s="29"/>
      <c r="IH159" s="29"/>
      <c r="II159" s="29"/>
      <c r="IJ159" s="29"/>
      <c r="IK159" s="29"/>
      <c r="IL159" s="29"/>
      <c r="IM159" s="29"/>
      <c r="IN159" s="29"/>
      <c r="IO159" s="29"/>
      <c r="IP159" s="29"/>
      <c r="IQ159" s="29"/>
      <c r="IR159" s="29"/>
      <c r="IS159" s="29"/>
    </row>
    <row r="196" spans="1:11" ht="1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</row>
    <row r="197" spans="1:11" ht="1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</row>
    <row r="198" spans="1:11" ht="1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</row>
    <row r="199" spans="1:11" ht="1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</row>
    <row r="200" spans="1:11" ht="1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</row>
    <row r="201" spans="1:11" ht="1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</row>
    <row r="202" spans="1:11" ht="1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</row>
    <row r="203" spans="1:11" ht="1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</row>
    <row r="204" spans="1:11" ht="1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</row>
    <row r="205" spans="1:11" ht="1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</row>
    <row r="206" spans="1:11" ht="1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</row>
    <row r="207" spans="1:11" ht="1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</row>
    <row r="208" spans="1:11" ht="1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</row>
    <row r="209" spans="1:11" ht="1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</row>
    <row r="210" spans="1:11" ht="1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</row>
    <row r="211" spans="1:11" ht="1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</row>
    <row r="212" spans="1:11" ht="1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</row>
    <row r="213" spans="1:11" ht="1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</row>
    <row r="214" spans="1:11" ht="1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</row>
    <row r="215" spans="1:11" ht="1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</row>
    <row r="216" spans="1:11" ht="1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</row>
    <row r="217" spans="1:11" ht="1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</row>
    <row r="218" spans="1:11" ht="1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</row>
    <row r="219" spans="1:11" ht="1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</row>
    <row r="220" spans="1:11" ht="1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</row>
    <row r="221" spans="1:11" ht="1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</row>
    <row r="222" spans="1:11" ht="15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</row>
    <row r="223" spans="1:11" ht="15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</row>
    <row r="224" spans="1:11" ht="15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</row>
    <row r="225" spans="1:11" ht="15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</row>
    <row r="226" spans="1:11" ht="15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</row>
    <row r="227" spans="1:11" ht="15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</row>
    <row r="228" spans="1:11" ht="15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</row>
    <row r="229" spans="1:11" ht="1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</row>
    <row r="230" spans="1:11" ht="15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</row>
    <row r="231" spans="1:11" ht="15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</row>
    <row r="232" spans="1:11" ht="1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</row>
    <row r="233" spans="1:11" ht="15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</row>
    <row r="234" spans="1:9" ht="15">
      <c r="A234" s="48"/>
      <c r="B234" s="48"/>
      <c r="C234" s="48"/>
      <c r="D234" s="48"/>
      <c r="E234" s="48"/>
      <c r="F234" s="48"/>
      <c r="G234" s="48"/>
      <c r="H234" s="48"/>
      <c r="I234" s="48"/>
    </row>
    <row r="235" spans="1:9" ht="15">
      <c r="A235" s="48"/>
      <c r="B235" s="48"/>
      <c r="C235" s="48"/>
      <c r="D235" s="48"/>
      <c r="E235" s="48"/>
      <c r="F235" s="48"/>
      <c r="G235" s="48"/>
      <c r="H235" s="48"/>
      <c r="I235" s="48"/>
    </row>
    <row r="236" spans="1:9" ht="15">
      <c r="A236" s="48"/>
      <c r="B236" s="48"/>
      <c r="C236" s="48"/>
      <c r="D236" s="48"/>
      <c r="E236" s="48"/>
      <c r="F236" s="48"/>
      <c r="G236" s="48"/>
      <c r="H236" s="48"/>
      <c r="I236" s="48"/>
    </row>
    <row r="237" spans="1:9" ht="15">
      <c r="A237" s="48"/>
      <c r="B237" s="48"/>
      <c r="C237" s="48"/>
      <c r="D237" s="48"/>
      <c r="E237" s="48"/>
      <c r="F237" s="48"/>
      <c r="G237" s="48"/>
      <c r="H237" s="48"/>
      <c r="I237" s="48"/>
    </row>
  </sheetData>
  <sheetProtection/>
  <protectedRanges>
    <protectedRange sqref="E48" name="Range12"/>
    <protectedRange sqref="E45" name="Range10"/>
    <protectedRange sqref="E31" name="Range8"/>
    <protectedRange sqref="E28" name="Range6"/>
    <protectedRange sqref="B19" name="Range4"/>
    <protectedRange sqref="E14" name="Range3"/>
    <protectedRange sqref="E11" name="Range2"/>
    <protectedRange sqref="E9" name="Range1"/>
    <protectedRange sqref="E26" name="Range5"/>
    <protectedRange sqref="E30" name="Range7"/>
    <protectedRange sqref="E43" name="Range9"/>
    <protectedRange sqref="E47" name="Range11"/>
  </protectedRanges>
  <mergeCells count="20">
    <mergeCell ref="L67:O71"/>
    <mergeCell ref="A3:K3"/>
    <mergeCell ref="I1:K1"/>
    <mergeCell ref="A1:F1"/>
    <mergeCell ref="A8:E8"/>
    <mergeCell ref="J61:K61"/>
    <mergeCell ref="A58:I58"/>
    <mergeCell ref="A59:I59"/>
    <mergeCell ref="C60:E60"/>
    <mergeCell ref="A25:E25"/>
    <mergeCell ref="C89:E89"/>
    <mergeCell ref="A42:E42"/>
    <mergeCell ref="I61:I62"/>
    <mergeCell ref="B61:B62"/>
    <mergeCell ref="C61:C62"/>
    <mergeCell ref="D61:D62"/>
    <mergeCell ref="E61:E62"/>
    <mergeCell ref="F61:F62"/>
    <mergeCell ref="G61:G62"/>
    <mergeCell ref="H61:H62"/>
  </mergeCells>
  <printOptions horizontalCentered="1"/>
  <pageMargins left="0" right="0" top="0" bottom="0" header="0.511811023622047" footer="0.511811023622047"/>
  <pageSetup blackAndWhite="1" horizontalDpi="600" verticalDpi="600" orientation="portrait" paperSize="5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6" width="8.88671875" style="83" customWidth="1"/>
    <col min="7" max="7" width="68.88671875" style="83" customWidth="1"/>
    <col min="8" max="16384" width="8.88671875" style="83" customWidth="1"/>
  </cols>
  <sheetData>
    <row r="1" spans="1:7" ht="18">
      <c r="A1" s="4" t="s">
        <v>0</v>
      </c>
      <c r="B1" s="5"/>
      <c r="C1" s="5"/>
      <c r="D1" s="5"/>
      <c r="E1" s="5"/>
      <c r="F1" s="5"/>
      <c r="G1" s="6"/>
    </row>
    <row r="2" spans="1:7" ht="18.75" thickBot="1">
      <c r="A2" s="7" t="s">
        <v>187</v>
      </c>
      <c r="B2" s="8"/>
      <c r="C2" s="8"/>
      <c r="D2" s="8"/>
      <c r="E2" s="8"/>
      <c r="F2" s="8"/>
      <c r="G2" s="9"/>
    </row>
    <row r="3" spans="1:7" ht="15.75">
      <c r="A3" s="10" t="s">
        <v>7</v>
      </c>
      <c r="B3" s="11"/>
      <c r="C3" s="11"/>
      <c r="D3" s="11"/>
      <c r="E3" s="11"/>
      <c r="F3" s="11"/>
      <c r="G3" s="12"/>
    </row>
    <row r="4" spans="1:7" ht="15">
      <c r="A4" s="13" t="s">
        <v>8</v>
      </c>
      <c r="B4" s="11"/>
      <c r="C4" s="11"/>
      <c r="D4" s="11"/>
      <c r="E4" s="11"/>
      <c r="F4" s="11"/>
      <c r="G4" s="12"/>
    </row>
    <row r="5" spans="1:7" ht="15">
      <c r="A5" s="13" t="s">
        <v>9</v>
      </c>
      <c r="B5" s="11"/>
      <c r="C5" s="11"/>
      <c r="D5" s="11"/>
      <c r="E5" s="11"/>
      <c r="F5" s="11"/>
      <c r="G5" s="12"/>
    </row>
    <row r="6" spans="1:7" ht="15">
      <c r="A6" s="13" t="s">
        <v>10</v>
      </c>
      <c r="B6" s="11"/>
      <c r="C6" s="11"/>
      <c r="D6" s="11"/>
      <c r="E6" s="11"/>
      <c r="F6" s="11"/>
      <c r="G6" s="12"/>
    </row>
    <row r="7" spans="1:7" ht="15">
      <c r="A7" s="13" t="s">
        <v>11</v>
      </c>
      <c r="B7" s="11"/>
      <c r="C7" s="11"/>
      <c r="D7" s="11"/>
      <c r="E7" s="11"/>
      <c r="F7" s="11"/>
      <c r="G7" s="12"/>
    </row>
    <row r="8" spans="1:7" ht="15">
      <c r="A8" s="13" t="s">
        <v>12</v>
      </c>
      <c r="B8" s="11"/>
      <c r="C8" s="11"/>
      <c r="D8" s="11"/>
      <c r="E8" s="11"/>
      <c r="F8" s="11"/>
      <c r="G8" s="12"/>
    </row>
    <row r="9" spans="1:7" ht="18">
      <c r="A9" s="14" t="s">
        <v>191</v>
      </c>
      <c r="B9" s="11"/>
      <c r="C9" s="11"/>
      <c r="D9" s="15"/>
      <c r="E9" s="15"/>
      <c r="F9" s="15"/>
      <c r="G9" s="12"/>
    </row>
    <row r="10" spans="1:7" ht="15">
      <c r="A10" s="13" t="s">
        <v>13</v>
      </c>
      <c r="B10" s="11"/>
      <c r="C10" s="11"/>
      <c r="D10" s="11"/>
      <c r="E10" s="11"/>
      <c r="F10" s="11"/>
      <c r="G10" s="12"/>
    </row>
    <row r="11" spans="1:7" ht="15">
      <c r="A11" s="13" t="s">
        <v>14</v>
      </c>
      <c r="B11" s="11"/>
      <c r="C11" s="11"/>
      <c r="D11" s="11"/>
      <c r="E11" s="11"/>
      <c r="F11" s="11"/>
      <c r="G11" s="12"/>
    </row>
    <row r="12" spans="1:7" ht="15">
      <c r="A12" s="13" t="s">
        <v>15</v>
      </c>
      <c r="B12" s="11"/>
      <c r="C12" s="11"/>
      <c r="D12" s="11"/>
      <c r="E12" s="11"/>
      <c r="F12" s="11"/>
      <c r="G12" s="12"/>
    </row>
    <row r="13" spans="1:7" ht="15">
      <c r="A13" s="13" t="s">
        <v>16</v>
      </c>
      <c r="B13" s="11"/>
      <c r="C13" s="11"/>
      <c r="D13" s="11"/>
      <c r="E13" s="11"/>
      <c r="F13" s="11"/>
      <c r="G13" s="12"/>
    </row>
    <row r="14" spans="1:7" ht="15">
      <c r="A14" s="13" t="s">
        <v>17</v>
      </c>
      <c r="B14" s="11"/>
      <c r="C14" s="11"/>
      <c r="D14" s="11"/>
      <c r="E14" s="11"/>
      <c r="F14" s="11"/>
      <c r="G14" s="12"/>
    </row>
    <row r="15" spans="1:7" ht="15">
      <c r="A15" s="13" t="s">
        <v>18</v>
      </c>
      <c r="B15" s="11"/>
      <c r="C15" s="11"/>
      <c r="D15" s="11"/>
      <c r="E15" s="11"/>
      <c r="F15" s="11"/>
      <c r="G15" s="12"/>
    </row>
    <row r="16" spans="1:7" ht="15">
      <c r="A16" s="13" t="s">
        <v>19</v>
      </c>
      <c r="B16" s="11"/>
      <c r="C16" s="11"/>
      <c r="D16" s="11"/>
      <c r="E16" s="11"/>
      <c r="F16" s="11"/>
      <c r="G16" s="12"/>
    </row>
    <row r="17" spans="1:7" ht="15">
      <c r="A17" s="13" t="s">
        <v>20</v>
      </c>
      <c r="B17" s="11"/>
      <c r="C17" s="11"/>
      <c r="D17" s="11"/>
      <c r="E17" s="11"/>
      <c r="F17" s="11"/>
      <c r="G17" s="12"/>
    </row>
    <row r="18" spans="1:7" ht="15">
      <c r="A18" s="13" t="s">
        <v>21</v>
      </c>
      <c r="B18" s="11"/>
      <c r="C18" s="11"/>
      <c r="D18" s="11"/>
      <c r="E18" s="11"/>
      <c r="F18" s="11"/>
      <c r="G18" s="12"/>
    </row>
    <row r="19" spans="1:7" ht="15">
      <c r="A19" s="13" t="s">
        <v>22</v>
      </c>
      <c r="B19" s="11"/>
      <c r="C19" s="11"/>
      <c r="D19" s="11"/>
      <c r="E19" s="11"/>
      <c r="F19" s="11"/>
      <c r="G19" s="12"/>
    </row>
    <row r="20" spans="1:7" ht="15.75">
      <c r="A20" s="10" t="s">
        <v>23</v>
      </c>
      <c r="B20" s="11"/>
      <c r="C20" s="11"/>
      <c r="D20" s="11"/>
      <c r="E20" s="11"/>
      <c r="F20" s="11"/>
      <c r="G20" s="12"/>
    </row>
    <row r="21" spans="1:7" ht="15">
      <c r="A21" s="13" t="s">
        <v>24</v>
      </c>
      <c r="B21" s="11"/>
      <c r="C21" s="11"/>
      <c r="D21" s="11"/>
      <c r="E21" s="11"/>
      <c r="F21" s="11"/>
      <c r="G21" s="12"/>
    </row>
    <row r="22" spans="1:7" ht="15">
      <c r="A22" s="13" t="s">
        <v>25</v>
      </c>
      <c r="B22" s="11"/>
      <c r="C22" s="11"/>
      <c r="D22" s="11"/>
      <c r="E22" s="11"/>
      <c r="F22" s="11"/>
      <c r="G22" s="12"/>
    </row>
    <row r="23" spans="1:7" ht="15.75">
      <c r="A23" s="10" t="s">
        <v>26</v>
      </c>
      <c r="B23" s="11"/>
      <c r="C23" s="11"/>
      <c r="D23" s="11"/>
      <c r="E23" s="11"/>
      <c r="F23" s="11"/>
      <c r="G23" s="12"/>
    </row>
    <row r="24" spans="1:7" ht="15">
      <c r="A24" s="13" t="s">
        <v>27</v>
      </c>
      <c r="B24" s="11"/>
      <c r="C24" s="11"/>
      <c r="D24" s="11"/>
      <c r="E24" s="11"/>
      <c r="F24" s="11"/>
      <c r="G24" s="12"/>
    </row>
    <row r="25" spans="1:7" ht="15.75">
      <c r="A25" s="10" t="s">
        <v>37</v>
      </c>
      <c r="B25" s="11"/>
      <c r="C25" s="11"/>
      <c r="D25" s="11"/>
      <c r="E25" s="11"/>
      <c r="F25" s="11"/>
      <c r="G25" s="12"/>
    </row>
    <row r="26" spans="1:7" ht="15">
      <c r="A26" s="14" t="s">
        <v>75</v>
      </c>
      <c r="B26" s="11"/>
      <c r="C26" s="11"/>
      <c r="D26" s="11"/>
      <c r="E26" s="11"/>
      <c r="F26" s="11"/>
      <c r="G26" s="16"/>
    </row>
    <row r="27" spans="1:7" ht="15">
      <c r="A27" s="13" t="s">
        <v>35</v>
      </c>
      <c r="B27" s="11"/>
      <c r="C27" s="11"/>
      <c r="D27" s="11"/>
      <c r="E27" s="17"/>
      <c r="F27" s="11"/>
      <c r="G27" s="16"/>
    </row>
    <row r="28" spans="1:7" ht="15">
      <c r="A28" s="13" t="s">
        <v>28</v>
      </c>
      <c r="B28" s="11"/>
      <c r="C28" s="11"/>
      <c r="D28" s="11"/>
      <c r="E28" s="17"/>
      <c r="F28" s="11"/>
      <c r="G28" s="12"/>
    </row>
    <row r="29" spans="1:7" ht="15">
      <c r="A29" s="13" t="s">
        <v>34</v>
      </c>
      <c r="B29" s="11"/>
      <c r="C29" s="11"/>
      <c r="D29" s="11"/>
      <c r="E29" s="17"/>
      <c r="F29" s="11"/>
      <c r="G29" s="12"/>
    </row>
    <row r="30" spans="1:7" ht="15.75">
      <c r="A30" s="18" t="s">
        <v>81</v>
      </c>
      <c r="B30" s="11"/>
      <c r="C30" s="11"/>
      <c r="D30" s="11"/>
      <c r="E30" s="17"/>
      <c r="F30" s="11"/>
      <c r="G30" s="12"/>
    </row>
    <row r="31" spans="1:18" ht="15.75">
      <c r="A31" s="18" t="s">
        <v>82</v>
      </c>
      <c r="B31" s="11"/>
      <c r="C31" s="11"/>
      <c r="D31" s="19"/>
      <c r="E31" s="20"/>
      <c r="F31" s="19"/>
      <c r="G31" s="2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7" ht="15.75">
      <c r="A32" s="14" t="s">
        <v>83</v>
      </c>
      <c r="B32" s="11"/>
      <c r="C32" s="11"/>
      <c r="D32" s="11"/>
      <c r="E32" s="11"/>
      <c r="F32" s="11"/>
      <c r="G32" s="12"/>
    </row>
    <row r="33" spans="1:7" ht="15">
      <c r="A33" s="13" t="s">
        <v>55</v>
      </c>
      <c r="B33" s="11"/>
      <c r="C33" s="11"/>
      <c r="D33" s="11"/>
      <c r="E33" s="11"/>
      <c r="F33" s="11"/>
      <c r="G33" s="12"/>
    </row>
    <row r="34" spans="1:7" ht="15.75">
      <c r="A34" s="14" t="s">
        <v>84</v>
      </c>
      <c r="B34" s="19"/>
      <c r="C34" s="19"/>
      <c r="D34" s="19"/>
      <c r="E34" s="19"/>
      <c r="F34" s="19"/>
      <c r="G34" s="21"/>
    </row>
    <row r="35" spans="1:7" ht="15.75" thickBot="1">
      <c r="A35" s="22" t="s">
        <v>71</v>
      </c>
      <c r="B35" s="23"/>
      <c r="C35" s="23"/>
      <c r="D35" s="23"/>
      <c r="E35" s="23"/>
      <c r="F35" s="23"/>
      <c r="G35" s="24"/>
    </row>
    <row r="36" spans="1:7" ht="15">
      <c r="A36" s="1"/>
      <c r="B36" s="1"/>
      <c r="C36" s="1"/>
      <c r="D36" s="1"/>
      <c r="E36" s="1"/>
      <c r="F36" s="1"/>
      <c r="G36" s="1"/>
    </row>
    <row r="37" spans="1:7" ht="15">
      <c r="A37" s="1"/>
      <c r="B37" s="1"/>
      <c r="C37" s="1"/>
      <c r="D37" s="1"/>
      <c r="E37" s="1"/>
      <c r="F37" s="1"/>
      <c r="G37" s="1"/>
    </row>
    <row r="38" spans="1:7" ht="15">
      <c r="A38" s="84" t="s">
        <v>36</v>
      </c>
      <c r="B38" s="3"/>
      <c r="C38" s="3"/>
      <c r="D38" s="3"/>
      <c r="E38" s="3"/>
      <c r="F38" s="3"/>
      <c r="G38" s="3"/>
    </row>
    <row r="39" spans="1:7" ht="36" customHeight="1">
      <c r="A39" s="161" t="s">
        <v>120</v>
      </c>
      <c r="B39" s="161"/>
      <c r="C39" s="161"/>
      <c r="D39" s="161"/>
      <c r="E39" s="161"/>
      <c r="F39" s="161"/>
      <c r="G39" s="161"/>
    </row>
    <row r="40" spans="1:7" ht="15">
      <c r="A40" s="84" t="s">
        <v>121</v>
      </c>
      <c r="B40" s="3"/>
      <c r="C40" s="3"/>
      <c r="D40" s="3"/>
      <c r="E40" s="3"/>
      <c r="F40" s="3"/>
      <c r="G40" s="3"/>
    </row>
    <row r="41" spans="1:7" ht="15">
      <c r="A41" s="84" t="s">
        <v>125</v>
      </c>
      <c r="B41" s="3"/>
      <c r="C41" s="3"/>
      <c r="D41" s="3"/>
      <c r="E41" s="3"/>
      <c r="F41" s="3"/>
      <c r="G41" s="3"/>
    </row>
    <row r="42" spans="1:7" ht="15">
      <c r="A42" s="1"/>
      <c r="B42" s="1"/>
      <c r="C42" s="1"/>
      <c r="D42" s="1"/>
      <c r="E42" s="1"/>
      <c r="F42" s="1"/>
      <c r="G42" s="1"/>
    </row>
    <row r="44" spans="1:7" ht="49.5" customHeight="1">
      <c r="A44" s="160" t="s">
        <v>185</v>
      </c>
      <c r="B44" s="160"/>
      <c r="C44" s="160"/>
      <c r="D44" s="160"/>
      <c r="E44" s="160"/>
      <c r="F44" s="160"/>
      <c r="G44" s="160"/>
    </row>
    <row r="45" spans="1:7" ht="49.5" customHeight="1">
      <c r="A45" s="160" t="s">
        <v>195</v>
      </c>
      <c r="B45" s="160"/>
      <c r="C45" s="160"/>
      <c r="D45" s="160"/>
      <c r="E45" s="160"/>
      <c r="F45" s="160"/>
      <c r="G45" s="160"/>
    </row>
    <row r="46" spans="1:4" ht="15">
      <c r="A46" s="42"/>
      <c r="B46" s="41"/>
      <c r="C46" s="41"/>
      <c r="D46" s="41"/>
    </row>
    <row r="47" spans="1:7" ht="49.5" customHeight="1">
      <c r="A47" s="160" t="s">
        <v>186</v>
      </c>
      <c r="B47" s="160"/>
      <c r="C47" s="160"/>
      <c r="D47" s="160"/>
      <c r="E47" s="160"/>
      <c r="F47" s="160"/>
      <c r="G47" s="160"/>
    </row>
    <row r="48" spans="1:7" ht="49.5" customHeight="1">
      <c r="A48" s="160" t="s">
        <v>192</v>
      </c>
      <c r="B48" s="160"/>
      <c r="C48" s="160"/>
      <c r="D48" s="160"/>
      <c r="E48" s="160"/>
      <c r="F48" s="160"/>
      <c r="G48" s="160"/>
    </row>
  </sheetData>
  <sheetProtection/>
  <mergeCells count="5">
    <mergeCell ref="A44:G44"/>
    <mergeCell ref="A47:G47"/>
    <mergeCell ref="A39:G39"/>
    <mergeCell ref="A45:G45"/>
    <mergeCell ref="A48:G48"/>
  </mergeCells>
  <printOptions horizontalCentered="1"/>
  <pageMargins left="0.3937007874015748" right="0.2362204724409449" top="0.5118110236220472" bottom="0" header="0.5118110236220472" footer="0.5118110236220472"/>
  <pageSetup horizontalDpi="300" verticalDpi="3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8.88671875" defaultRowHeight="15"/>
  <cols>
    <col min="1" max="1" width="25.4453125" style="36" customWidth="1"/>
    <col min="2" max="5" width="17.6640625" style="36" customWidth="1"/>
    <col min="6" max="6" width="12.5546875" style="36" customWidth="1"/>
    <col min="7" max="7" width="10.99609375" style="36" customWidth="1"/>
    <col min="8" max="8" width="11.77734375" style="36" customWidth="1"/>
    <col min="9" max="9" width="11.88671875" style="36" customWidth="1"/>
    <col min="10" max="18" width="12.4453125" style="36" customWidth="1"/>
    <col min="19" max="16384" width="8.88671875" style="36" customWidth="1"/>
  </cols>
  <sheetData>
    <row r="1" spans="1:18" ht="15">
      <c r="A1" s="34"/>
      <c r="B1" s="35">
        <v>2023</v>
      </c>
      <c r="C1" s="35">
        <v>2022</v>
      </c>
      <c r="D1" s="35">
        <v>2021</v>
      </c>
      <c r="E1" s="35">
        <v>2020</v>
      </c>
      <c r="F1" s="35">
        <v>2019</v>
      </c>
      <c r="G1" s="35">
        <v>2018</v>
      </c>
      <c r="H1" s="35">
        <v>2017</v>
      </c>
      <c r="I1" s="35">
        <v>2016</v>
      </c>
      <c r="J1" s="35">
        <v>2015</v>
      </c>
      <c r="K1" s="35">
        <v>2014</v>
      </c>
      <c r="L1" s="35">
        <v>2013</v>
      </c>
      <c r="M1" s="35">
        <v>2012</v>
      </c>
      <c r="N1" s="35">
        <v>2011</v>
      </c>
      <c r="O1" s="35">
        <v>2010</v>
      </c>
      <c r="P1" s="35">
        <v>2009</v>
      </c>
      <c r="Q1" s="35">
        <v>2008</v>
      </c>
      <c r="R1" s="35">
        <v>2007</v>
      </c>
    </row>
    <row r="2" spans="1:18" ht="30">
      <c r="A2" s="120" t="s">
        <v>157</v>
      </c>
      <c r="B2" s="120"/>
      <c r="C2" s="120"/>
      <c r="D2" s="120"/>
      <c r="E2" s="120"/>
      <c r="F2" s="35"/>
      <c r="G2" s="35"/>
      <c r="H2" s="35"/>
      <c r="I2" s="35"/>
      <c r="J2" s="35"/>
      <c r="K2" s="35"/>
      <c r="L2" s="35"/>
      <c r="M2" s="35"/>
      <c r="N2" s="35"/>
      <c r="O2" s="34"/>
      <c r="P2" s="34"/>
      <c r="Q2" s="34"/>
      <c r="R2" s="34"/>
    </row>
    <row r="3" spans="1:18" s="124" customFormat="1" ht="36" customHeight="1">
      <c r="A3" s="122" t="s">
        <v>40</v>
      </c>
      <c r="B3" s="121">
        <v>66600</v>
      </c>
      <c r="C3" s="121">
        <v>64900</v>
      </c>
      <c r="D3" s="121">
        <v>61600</v>
      </c>
      <c r="E3" s="121">
        <v>58700</v>
      </c>
      <c r="F3" s="121">
        <v>57400</v>
      </c>
      <c r="G3" s="121">
        <v>55900</v>
      </c>
      <c r="H3" s="121">
        <v>55300</v>
      </c>
      <c r="I3" s="123">
        <v>54900</v>
      </c>
      <c r="J3" s="123">
        <v>53600</v>
      </c>
      <c r="K3" s="123">
        <v>52500</v>
      </c>
      <c r="L3" s="123">
        <v>51100</v>
      </c>
      <c r="M3" s="123">
        <v>50100</v>
      </c>
      <c r="N3" s="123">
        <v>48300</v>
      </c>
      <c r="O3" s="123">
        <v>47200</v>
      </c>
      <c r="P3" s="123">
        <v>46300</v>
      </c>
      <c r="Q3" s="123">
        <v>44900</v>
      </c>
      <c r="R3" s="121">
        <v>43700</v>
      </c>
    </row>
    <row r="4" spans="1:18" s="124" customFormat="1" ht="19.5" customHeight="1">
      <c r="A4" s="122" t="s">
        <v>38</v>
      </c>
      <c r="B4" s="121">
        <v>3500</v>
      </c>
      <c r="C4" s="121">
        <v>3500</v>
      </c>
      <c r="D4" s="121">
        <v>3500</v>
      </c>
      <c r="E4" s="121">
        <v>3500</v>
      </c>
      <c r="F4" s="121">
        <v>3500</v>
      </c>
      <c r="G4" s="121">
        <v>3500</v>
      </c>
      <c r="H4" s="121">
        <v>3500</v>
      </c>
      <c r="I4" s="121">
        <v>3500</v>
      </c>
      <c r="J4" s="121">
        <v>3500</v>
      </c>
      <c r="K4" s="121">
        <v>3500</v>
      </c>
      <c r="L4" s="121">
        <v>3500</v>
      </c>
      <c r="M4" s="121">
        <v>3500</v>
      </c>
      <c r="N4" s="121">
        <v>3500</v>
      </c>
      <c r="O4" s="121">
        <v>3500</v>
      </c>
      <c r="P4" s="121">
        <v>3500</v>
      </c>
      <c r="Q4" s="121">
        <v>3500</v>
      </c>
      <c r="R4" s="121">
        <v>3500</v>
      </c>
    </row>
    <row r="5" spans="1:18" s="124" customFormat="1" ht="46.5" customHeight="1">
      <c r="A5" s="122" t="s">
        <v>39</v>
      </c>
      <c r="B5" s="125" t="s">
        <v>193</v>
      </c>
      <c r="C5" s="125" t="s">
        <v>182</v>
      </c>
      <c r="D5" s="125" t="s">
        <v>179</v>
      </c>
      <c r="E5" s="125" t="s">
        <v>174</v>
      </c>
      <c r="F5" s="125" t="s">
        <v>154</v>
      </c>
      <c r="G5" s="126">
        <v>0.0495</v>
      </c>
      <c r="H5" s="126">
        <v>0.0495</v>
      </c>
      <c r="I5" s="126">
        <v>0.0495</v>
      </c>
      <c r="J5" s="126">
        <v>0.0495</v>
      </c>
      <c r="K5" s="126">
        <v>0.0495</v>
      </c>
      <c r="L5" s="126">
        <v>0.0495</v>
      </c>
      <c r="M5" s="126">
        <v>0.0495</v>
      </c>
      <c r="N5" s="126">
        <v>0.0495</v>
      </c>
      <c r="O5" s="126">
        <v>0.0495</v>
      </c>
      <c r="P5" s="126">
        <v>0.0495</v>
      </c>
      <c r="Q5" s="126">
        <v>0.0495</v>
      </c>
      <c r="R5" s="126">
        <v>0.0495</v>
      </c>
    </row>
    <row r="6" spans="1:18" s="124" customFormat="1" ht="47.25" customHeight="1">
      <c r="A6" s="127" t="s">
        <v>156</v>
      </c>
      <c r="B6" s="128" t="s">
        <v>196</v>
      </c>
      <c r="C6" s="128" t="s">
        <v>181</v>
      </c>
      <c r="D6" s="128" t="s">
        <v>180</v>
      </c>
      <c r="E6" s="128" t="s">
        <v>175</v>
      </c>
      <c r="F6" s="128" t="s">
        <v>155</v>
      </c>
      <c r="G6" s="129">
        <f>ROUND((G3-G4)*G5,2)</f>
        <v>2593.8</v>
      </c>
      <c r="H6" s="130">
        <v>2564.1</v>
      </c>
      <c r="I6" s="130">
        <v>2544.3</v>
      </c>
      <c r="J6" s="130">
        <v>2479.95</v>
      </c>
      <c r="K6" s="130">
        <v>2425.5</v>
      </c>
      <c r="L6" s="130">
        <v>2356.2</v>
      </c>
      <c r="M6" s="131">
        <v>2306.7</v>
      </c>
      <c r="N6" s="131">
        <v>2217.6</v>
      </c>
      <c r="O6" s="131">
        <v>2163.15</v>
      </c>
      <c r="P6" s="131">
        <v>2118.6</v>
      </c>
      <c r="Q6" s="131">
        <v>2049.3</v>
      </c>
      <c r="R6" s="128">
        <v>1989.9</v>
      </c>
    </row>
    <row r="7" spans="1:18" s="124" customFormat="1" ht="21" customHeight="1">
      <c r="A7" s="132"/>
      <c r="B7" s="132"/>
      <c r="C7" s="132"/>
      <c r="D7" s="132"/>
      <c r="E7" s="132"/>
      <c r="F7" s="132"/>
      <c r="G7" s="133"/>
      <c r="H7" s="134"/>
      <c r="I7" s="134"/>
      <c r="J7" s="134"/>
      <c r="K7" s="134"/>
      <c r="L7" s="134"/>
      <c r="M7" s="135"/>
      <c r="N7" s="135"/>
      <c r="O7" s="135"/>
      <c r="P7" s="135"/>
      <c r="Q7" s="135"/>
      <c r="R7" s="136"/>
    </row>
    <row r="8" spans="1:18" s="124" customFormat="1" ht="15">
      <c r="A8" s="137" t="s">
        <v>41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22"/>
      <c r="P8" s="122"/>
      <c r="Q8" s="122"/>
      <c r="R8" s="122"/>
    </row>
    <row r="9" spans="1:18" s="124" customFormat="1" ht="29.25" customHeight="1">
      <c r="A9" s="122" t="s">
        <v>46</v>
      </c>
      <c r="B9" s="121">
        <v>61500</v>
      </c>
      <c r="C9" s="121">
        <v>60300</v>
      </c>
      <c r="D9" s="121">
        <v>56300</v>
      </c>
      <c r="E9" s="121">
        <v>54200</v>
      </c>
      <c r="F9" s="121">
        <v>53100</v>
      </c>
      <c r="G9" s="121">
        <v>51700</v>
      </c>
      <c r="H9" s="123">
        <v>51300</v>
      </c>
      <c r="I9" s="123">
        <v>50800</v>
      </c>
      <c r="J9" s="123">
        <v>49500</v>
      </c>
      <c r="K9" s="123">
        <v>48600</v>
      </c>
      <c r="L9" s="123">
        <v>47400</v>
      </c>
      <c r="M9" s="123">
        <v>45900</v>
      </c>
      <c r="N9" s="123">
        <v>44200</v>
      </c>
      <c r="O9" s="121">
        <v>43200</v>
      </c>
      <c r="P9" s="121">
        <v>42300</v>
      </c>
      <c r="Q9" s="121">
        <v>41100</v>
      </c>
      <c r="R9" s="121">
        <v>40000</v>
      </c>
    </row>
    <row r="10" spans="1:18" s="124" customFormat="1" ht="52.5" customHeight="1">
      <c r="A10" s="122" t="s">
        <v>42</v>
      </c>
      <c r="B10" s="127" t="s">
        <v>159</v>
      </c>
      <c r="C10" s="127" t="s">
        <v>173</v>
      </c>
      <c r="D10" s="127" t="s">
        <v>176</v>
      </c>
      <c r="E10" s="127" t="s">
        <v>173</v>
      </c>
      <c r="F10" s="127" t="s">
        <v>153</v>
      </c>
      <c r="G10" s="127" t="s">
        <v>79</v>
      </c>
      <c r="H10" s="127" t="s">
        <v>159</v>
      </c>
      <c r="I10" s="127" t="s">
        <v>57</v>
      </c>
      <c r="J10" s="127" t="s">
        <v>72</v>
      </c>
      <c r="K10" s="127" t="s">
        <v>68</v>
      </c>
      <c r="L10" s="127" t="s">
        <v>57</v>
      </c>
      <c r="M10" s="127" t="s">
        <v>58</v>
      </c>
      <c r="N10" s="127" t="s">
        <v>59</v>
      </c>
      <c r="O10" s="127" t="s">
        <v>56</v>
      </c>
      <c r="P10" s="122" t="s">
        <v>43</v>
      </c>
      <c r="Q10" s="122" t="s">
        <v>44</v>
      </c>
      <c r="R10" s="122" t="s">
        <v>45</v>
      </c>
    </row>
    <row r="11" spans="1:18" s="124" customFormat="1" ht="81" customHeight="1">
      <c r="A11" s="122" t="s">
        <v>47</v>
      </c>
      <c r="B11" s="127" t="s">
        <v>194</v>
      </c>
      <c r="C11" s="127" t="s">
        <v>183</v>
      </c>
      <c r="D11" s="127" t="s">
        <v>177</v>
      </c>
      <c r="E11" s="127" t="s">
        <v>171</v>
      </c>
      <c r="F11" s="127" t="s">
        <v>160</v>
      </c>
      <c r="G11" s="127" t="s">
        <v>161</v>
      </c>
      <c r="H11" s="127" t="s">
        <v>78</v>
      </c>
      <c r="I11" s="127" t="s">
        <v>76</v>
      </c>
      <c r="J11" s="127" t="s">
        <v>74</v>
      </c>
      <c r="K11" s="127" t="s">
        <v>69</v>
      </c>
      <c r="L11" s="127" t="s">
        <v>62</v>
      </c>
      <c r="M11" s="127" t="s">
        <v>61</v>
      </c>
      <c r="N11" s="127" t="s">
        <v>60</v>
      </c>
      <c r="O11" s="127" t="s">
        <v>63</v>
      </c>
      <c r="P11" s="122" t="s">
        <v>48</v>
      </c>
      <c r="Q11" s="122" t="s">
        <v>49</v>
      </c>
      <c r="R11" s="122" t="s">
        <v>50</v>
      </c>
    </row>
    <row r="12" spans="1:18" s="124" customFormat="1" ht="78.75" customHeight="1">
      <c r="A12" s="122" t="s">
        <v>51</v>
      </c>
      <c r="B12" s="127" t="s">
        <v>197</v>
      </c>
      <c r="C12" s="127" t="s">
        <v>184</v>
      </c>
      <c r="D12" s="127" t="s">
        <v>178</v>
      </c>
      <c r="E12" s="127" t="s">
        <v>172</v>
      </c>
      <c r="F12" s="127" t="s">
        <v>158</v>
      </c>
      <c r="G12" s="127" t="s">
        <v>80</v>
      </c>
      <c r="H12" s="127" t="s">
        <v>162</v>
      </c>
      <c r="I12" s="127" t="s">
        <v>77</v>
      </c>
      <c r="J12" s="127" t="s">
        <v>73</v>
      </c>
      <c r="K12" s="127" t="s">
        <v>70</v>
      </c>
      <c r="L12" s="127" t="s">
        <v>64</v>
      </c>
      <c r="M12" s="127" t="s">
        <v>65</v>
      </c>
      <c r="N12" s="127" t="s">
        <v>66</v>
      </c>
      <c r="O12" s="127" t="s">
        <v>67</v>
      </c>
      <c r="P12" s="122" t="s">
        <v>52</v>
      </c>
      <c r="Q12" s="122" t="s">
        <v>53</v>
      </c>
      <c r="R12" s="122" t="s">
        <v>54</v>
      </c>
    </row>
    <row r="13" spans="1:14" ht="15">
      <c r="A13" s="37"/>
      <c r="B13" s="127"/>
      <c r="C13" s="127"/>
      <c r="D13" s="127"/>
      <c r="E13" s="127"/>
      <c r="F13" s="37"/>
      <c r="G13" s="37"/>
      <c r="H13" s="37"/>
      <c r="I13" s="37"/>
      <c r="J13" s="37"/>
      <c r="K13" s="37"/>
      <c r="L13" s="37"/>
      <c r="M13" s="37"/>
      <c r="N13" s="37"/>
    </row>
    <row r="14" ht="15">
      <c r="H14" s="3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Maurice</dc:creator>
  <cp:keywords/>
  <dc:description/>
  <cp:lastModifiedBy>Carol Nugent</cp:lastModifiedBy>
  <cp:lastPrinted>2023-01-19T18:46:02Z</cp:lastPrinted>
  <dcterms:created xsi:type="dcterms:W3CDTF">2001-09-10T16:27:04Z</dcterms:created>
  <dcterms:modified xsi:type="dcterms:W3CDTF">2023-03-30T15:46:20Z</dcterms:modified>
  <cp:category/>
  <cp:version/>
  <cp:contentType/>
  <cp:contentStatus/>
</cp:coreProperties>
</file>